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8_{E106400A-4368-49E5-9B29-3A5C7ECE6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чорак 2024" sheetId="12" r:id="rId1"/>
  </sheets>
  <calcPr calcId="191028"/>
</workbook>
</file>

<file path=xl/calcChain.xml><?xml version="1.0" encoding="utf-8"?>
<calcChain xmlns="http://schemas.openxmlformats.org/spreadsheetml/2006/main">
  <c r="I85" i="12" l="1"/>
  <c r="H85" i="12"/>
  <c r="G149" i="12" l="1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3" i="12"/>
  <c r="G132" i="12"/>
  <c r="G131" i="12"/>
  <c r="G130" i="12"/>
  <c r="G129" i="12"/>
  <c r="G128" i="12"/>
  <c r="G127" i="12"/>
  <c r="G125" i="12"/>
  <c r="G124" i="12"/>
  <c r="G123" i="12"/>
  <c r="G122" i="12"/>
  <c r="G121" i="12"/>
  <c r="G120" i="12"/>
  <c r="G119" i="12"/>
  <c r="G118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99" i="12"/>
  <c r="G98" i="12"/>
  <c r="G97" i="12"/>
  <c r="G96" i="12"/>
  <c r="G95" i="12"/>
  <c r="G94" i="12"/>
  <c r="G93" i="12"/>
  <c r="G92" i="12"/>
  <c r="G91" i="12"/>
  <c r="G90" i="12"/>
  <c r="G89" i="12"/>
  <c r="G84" i="12"/>
  <c r="G83" i="12"/>
  <c r="G82" i="12"/>
  <c r="G81" i="12"/>
  <c r="G80" i="12"/>
  <c r="G79" i="12"/>
  <c r="G77" i="12"/>
  <c r="G76" i="12"/>
  <c r="G75" i="12"/>
  <c r="G72" i="12"/>
  <c r="G71" i="12"/>
  <c r="G70" i="12"/>
  <c r="G69" i="12"/>
  <c r="G68" i="12"/>
  <c r="G67" i="12"/>
  <c r="G66" i="12"/>
  <c r="G65" i="12"/>
  <c r="G64" i="12"/>
  <c r="G63" i="12"/>
  <c r="G62" i="12"/>
  <c r="G59" i="12"/>
  <c r="G58" i="12"/>
  <c r="G57" i="12"/>
  <c r="F56" i="12"/>
  <c r="F55" i="12"/>
  <c r="F54" i="12"/>
  <c r="G51" i="12"/>
  <c r="G50" i="12"/>
  <c r="G49" i="12"/>
  <c r="G48" i="12"/>
  <c r="G45" i="12"/>
  <c r="F44" i="12"/>
  <c r="F43" i="12"/>
  <c r="G41" i="12"/>
  <c r="G40" i="12"/>
  <c r="F39" i="12"/>
  <c r="F38" i="12"/>
  <c r="F37" i="12"/>
  <c r="G36" i="12"/>
  <c r="F35" i="12"/>
  <c r="F34" i="12"/>
  <c r="F33" i="12"/>
  <c r="F32" i="12"/>
  <c r="G30" i="12"/>
  <c r="G29" i="12"/>
  <c r="G28" i="12"/>
  <c r="G85" i="12" l="1"/>
</calcChain>
</file>

<file path=xl/sharedStrings.xml><?xml version="1.0" encoding="utf-8"?>
<sst xmlns="http://schemas.openxmlformats.org/spreadsheetml/2006/main" count="167" uniqueCount="161">
  <si>
    <t>ЭМИТЕНТНИНГ НОМИ</t>
  </si>
  <si>
    <t>“Ўзбекистон саноат-қурилиш банки” акциядорлик тижорат банки</t>
  </si>
  <si>
    <t>Қисқартирилган:</t>
  </si>
  <si>
    <t>“Ўзсаноатқурилишбанк” АТБ</t>
  </si>
  <si>
    <r>
      <t>Биржа тикерининг номи:</t>
    </r>
    <r>
      <rPr>
        <sz val="10"/>
        <color theme="1"/>
        <rFont val="Times New Roman"/>
        <family val="1"/>
        <charset val="204"/>
      </rPr>
      <t xml:space="preserve"> </t>
    </r>
  </si>
  <si>
    <t>SQBN</t>
  </si>
  <si>
    <t>АЛОҚА МАЪЛУМОТЛАРИ</t>
  </si>
  <si>
    <t>Жойлашган ери:</t>
  </si>
  <si>
    <t>100000, Ўзбекистон Республикаси, Тошкент шаҳри,Юнусобод тумани, Шаҳрисабз кўч., 3-уй</t>
  </si>
  <si>
    <t>Почта манзили:</t>
  </si>
  <si>
    <t>100000, Ўзбекистон Республикаси, Тошкент шаҳри, Юнусобод тумани, Шаҳрисабз кўч., 3-уй</t>
  </si>
  <si>
    <r>
      <t>Электрон почта манзили:</t>
    </r>
    <r>
      <rPr>
        <sz val="10"/>
        <color theme="1"/>
        <rFont val="Times New Roman"/>
        <family val="1"/>
        <charset val="204"/>
      </rPr>
      <t xml:space="preserve"> </t>
    </r>
  </si>
  <si>
    <t>info@uzpsb.uz</t>
  </si>
  <si>
    <t>Расмий веб-сайти:</t>
  </si>
  <si>
    <t>БАНК РЕКВИЗИТЛАРИ</t>
  </si>
  <si>
    <t>Хизмат кўрсатувчи банкнинг номи:</t>
  </si>
  <si>
    <t>Ҳисоб рақами:</t>
  </si>
  <si>
    <t>МФО:</t>
  </si>
  <si>
    <t>РЎЙХАТДАН ЎТКАЗИШ ВА ИДЕНТИФИКАЦИЯ РАҚАМЛАРИ:</t>
  </si>
  <si>
    <t>рўйхатдан ўтказувчи орган томонидан берилган:</t>
  </si>
  <si>
    <t xml:space="preserve">Тошкент шаҳар Статистика Бошқармасининг 2009 йил 23 сентябрь </t>
  </si>
  <si>
    <t xml:space="preserve">53400-сонли гувоҳномаси </t>
  </si>
  <si>
    <t>давлат солиқ хизмати органи томонидан берилган (СТИР):</t>
  </si>
  <si>
    <t>200 833 707</t>
  </si>
  <si>
    <t>давлат статистика органи томонидан берилган рақамлар: 09729027</t>
  </si>
  <si>
    <t>МШТ:</t>
  </si>
  <si>
    <t>КТУТ:</t>
  </si>
  <si>
    <t>ХХТУТ:</t>
  </si>
  <si>
    <t>МҲОБТ:</t>
  </si>
  <si>
    <t>Категория</t>
  </si>
  <si>
    <t>Минг сўмда</t>
  </si>
  <si>
    <t>АКТИВЛАР</t>
  </si>
  <si>
    <t>1. Кассадаги нақд пул ва бошқа тўлов ҳужжатлари</t>
  </si>
  <si>
    <t>2. Ўз.Р.МБдаги ҳисобварақлар</t>
  </si>
  <si>
    <t>3. Банкнинг бошқа банклардаги ҳисобварақлари</t>
  </si>
  <si>
    <t>4. Олди-сотди хисобварақлар</t>
  </si>
  <si>
    <t xml:space="preserve">     б. Қимматбаҳо металлар,тангалар,тошлар</t>
  </si>
  <si>
    <t xml:space="preserve">     в. Минус: Савдодан кўрилиши мумкин бўлган зарарларни қоплаш заҳираси</t>
  </si>
  <si>
    <t>6. Қайта сотиб олиш шарти билан харид қилинган қимматли қоғозлар</t>
  </si>
  <si>
    <t>7. Кредит ва лизинг операциялари</t>
  </si>
  <si>
    <t xml:space="preserve">      в. Минус: Кредит ва лизингдан кўрилиши мумкин бўлган зарарларни қоплаш заҳираси </t>
  </si>
  <si>
    <t>8.   а. Сотиб олинган векселлар</t>
  </si>
  <si>
    <t xml:space="preserve">       б. Минус: Сотиб олинган векселлардан кўрилиши мумкин бўлган зарарларни қоплаш заҳираси </t>
  </si>
  <si>
    <t xml:space="preserve">      в. Сотиб олинган векселлар, хужжатсиз</t>
  </si>
  <si>
    <t>9. Молиявий инструментлар бўйича мижозларнинг мажбуриятлари</t>
  </si>
  <si>
    <t>10. Асосий воситалар, соф</t>
  </si>
  <si>
    <t xml:space="preserve">11. Активлар бўйича ҳисобланган фоизлар </t>
  </si>
  <si>
    <t>12. Банкнинг бошқа хусусий мулклари</t>
  </si>
  <si>
    <t xml:space="preserve">     а. Кўчмас мулкка қилинган инвестиция</t>
  </si>
  <si>
    <t>г. Банкнинг бошқа хусусий мулклари, соф</t>
  </si>
  <si>
    <t>13. Бошқа активлар</t>
  </si>
  <si>
    <t>14. Жами активлар</t>
  </si>
  <si>
    <t>МАЖБУРИЯТЛАР ВА ХУСУСИЙ КАПИТАЛ</t>
  </si>
  <si>
    <t>МАЖБУРИЯТЛАР</t>
  </si>
  <si>
    <t>15. Талаб қилиб олингунча сақланадиган депозитлар</t>
  </si>
  <si>
    <t>16. Жамғарма депозитлар</t>
  </si>
  <si>
    <t>17. Муддатли депозитлар</t>
  </si>
  <si>
    <t>21. Кредит ва лизинг операциялар буйича мажбуриятлар</t>
  </si>
  <si>
    <t>22. Субординарланган қарз мажбуриятлари</t>
  </si>
  <si>
    <t>23. Тўланиши лозим бўлган ҳисобланган фоизлар</t>
  </si>
  <si>
    <t>24. Бошқа мажбуриятлар</t>
  </si>
  <si>
    <t>25. Жами мажбуриятлар</t>
  </si>
  <si>
    <t>ХУСУСИЙ КАПИТАЛ</t>
  </si>
  <si>
    <t>26. Устав капитали</t>
  </si>
  <si>
    <t xml:space="preserve">     а. Акциялар - Оддий</t>
  </si>
  <si>
    <t xml:space="preserve">     б.Акциялар - Имтиёзли</t>
  </si>
  <si>
    <t>27. ҚЎШИМЧА КАПИТАЛ</t>
  </si>
  <si>
    <t>28. ЗАҲИРА КАПИТАЛИ</t>
  </si>
  <si>
    <t xml:space="preserve">     а. Умумий заҳира фонди</t>
  </si>
  <si>
    <t xml:space="preserve">     а.1. Булардан стандарт активлар буйича заҳира</t>
  </si>
  <si>
    <t xml:space="preserve">     б. Девальвация учун заҳира</t>
  </si>
  <si>
    <t xml:space="preserve">     в. Бошқа захира ва фондлар </t>
  </si>
  <si>
    <t xml:space="preserve">29. Тақсимланмаган фойда </t>
  </si>
  <si>
    <t>30. Жами хусусий капитал</t>
  </si>
  <si>
    <t>31. Жами мажбуриятлар ва хусусий капитал</t>
  </si>
  <si>
    <t>1. ФОИЗЛИ ДАРОМАДЛАР</t>
  </si>
  <si>
    <t xml:space="preserve">    a. Ўз.Р.МБдаги ҳисобварақлардан фоизли даромадлар</t>
  </si>
  <si>
    <t xml:space="preserve">    б. Бошқа банклардаги ҳисобварақларидан фоизли даромадлар</t>
  </si>
  <si>
    <t xml:space="preserve">    в. Сотиб олинган векселлар буйича фоизли даромадлар</t>
  </si>
  <si>
    <t xml:space="preserve">    д. Олди-сотди қимматли қоғозлардан фоизли даромад</t>
  </si>
  <si>
    <t xml:space="preserve">    е. Мижоз мажбуриятлари бўйича фоизли даромадлар</t>
  </si>
  <si>
    <t xml:space="preserve">    ж. Шу банкнинг сўндирилмаган акцептлари бўйича мижоз мажбуриятлари юзасидан фоизли даромадлар </t>
  </si>
  <si>
    <t xml:space="preserve">    з. Фоиз, Дисконт, кредит ва лизинг операцияларга бадаллар</t>
  </si>
  <si>
    <t xml:space="preserve">    и. Қимматли қоғозларни қайтадан сотиб олиш шарти билан тузилган олди-сотди келишувлардан фоизли даромад</t>
  </si>
  <si>
    <t xml:space="preserve">    к. Бошқа фоизли даромадлар</t>
  </si>
  <si>
    <t xml:space="preserve">    л. Жами фоизли даромадлар</t>
  </si>
  <si>
    <t>2. ФОИЗЛИ ХАРАЖАТЛАР</t>
  </si>
  <si>
    <t xml:space="preserve">     а. Талаб қилиб олингунча фоизли харажатлар</t>
  </si>
  <si>
    <t xml:space="preserve">     б. Жамғарма депозитлар буйича фоизли харажатлар</t>
  </si>
  <si>
    <t xml:space="preserve">     в. Муддатли депозитлар буйича фоизли харажатлар</t>
  </si>
  <si>
    <t xml:space="preserve">     г. Ўз.Р.МБнинг ҳисобварақлари буйича фоизли харажатлар</t>
  </si>
  <si>
    <t xml:space="preserve">     д. Бошқа банкларнинг ҳисобварақлари буйича фоизли харажатлар</t>
  </si>
  <si>
    <t xml:space="preserve">     е. Жами депозитлар буйича фоизли харажатлар</t>
  </si>
  <si>
    <t xml:space="preserve">     ж. Кредит мажбуриятлари буйича фоизли харажатлар</t>
  </si>
  <si>
    <t xml:space="preserve">     з. Қимматли қоғозларни қайтадан сотиб олиш шарти билан тузилган олди-сотди келишувлардан фоизли харажат</t>
  </si>
  <si>
    <t xml:space="preserve">     и. Бошқа фоизли харажатлар</t>
  </si>
  <si>
    <t xml:space="preserve">     л. Жами фоизли харажатлар</t>
  </si>
  <si>
    <t>4. ФОИЗСИЗ ДАРОМАДЛАР</t>
  </si>
  <si>
    <t xml:space="preserve">     а. Кўрсатилган хизматлар ва воситачилик учун олинган даромадлар</t>
  </si>
  <si>
    <t xml:space="preserve">     б. Хорижий валюталардан фойда</t>
  </si>
  <si>
    <t xml:space="preserve">     в. Тижорат операцияларидан олинган фойда </t>
  </si>
  <si>
    <t xml:space="preserve">     г. Инвестициялардан олинган фойда ва дивидендлар</t>
  </si>
  <si>
    <t>5. ФОИЗСИЗ ХАРАЖАТЛАР</t>
  </si>
  <si>
    <t xml:space="preserve">     а. Кўрсатилган хизматлар ва воситачилик учун қилинган харажатлар</t>
  </si>
  <si>
    <t xml:space="preserve">     б. Хорижий валюталардаги харажатлар</t>
  </si>
  <si>
    <t xml:space="preserve">     в.  Олди-сотди хисобварақлардаги зарарлар</t>
  </si>
  <si>
    <t xml:space="preserve">     г. Инвестициялардан зарарлар</t>
  </si>
  <si>
    <t xml:space="preserve">     д. Бошқа фоизсиз харажатлар</t>
  </si>
  <si>
    <t xml:space="preserve">     е. Жами фоизсиз харажатлар</t>
  </si>
  <si>
    <t>6.  ОПЕРАЦИОН ХАРАЖАТЛАРГАЧА БЎЛГАН СОФ ФОЙДА</t>
  </si>
  <si>
    <t>7. ОПЕРАЦИОН ХАРАЖАТЛАР</t>
  </si>
  <si>
    <t xml:space="preserve">    а. Банк хизматчиларининг иш ҳақи ва уларга қилинган бошқа харажатлар</t>
  </si>
  <si>
    <t xml:space="preserve">    б. Ижара ва таъминот харажатлари</t>
  </si>
  <si>
    <t xml:space="preserve">    в. Хизмат сафари ва транспорт харажатлари</t>
  </si>
  <si>
    <t xml:space="preserve">    г. Маъмурий харажатлар</t>
  </si>
  <si>
    <t xml:space="preserve">    д. Репрезентация ва хайрия</t>
  </si>
  <si>
    <t xml:space="preserve">    е. Эскириш харажатлари</t>
  </si>
  <si>
    <t xml:space="preserve">    ж. Суғурта, солиқ ва бошқа харажатлар</t>
  </si>
  <si>
    <t xml:space="preserve">    з. Жами операцион харажатлар</t>
  </si>
  <si>
    <t>8. НОКРЕДИТ ЗАРАРЛАРНИ БАХОЛАШ</t>
  </si>
  <si>
    <t>9. СОЛИҚЛАРНИ ТЎЛАНГУНГАЧА ВА БОШҚА ҚЎШИМЧАЛАР КИРИТИЛГУНГАЧА БЎЛГАН СОФ ФОЙДА</t>
  </si>
  <si>
    <t xml:space="preserve">      а. Фойда солиғини бахолаш </t>
  </si>
  <si>
    <t>10. ТУЗАТИШЛАРГАЧА БЎЛГАН ФОЙДА</t>
  </si>
  <si>
    <t xml:space="preserve">       а. Кўзда тутилмаган фойда ёки зарарлар, хужжатсиз</t>
  </si>
  <si>
    <t xml:space="preserve">       б. Фойдага бошқа ўзгартиришлар, хужжатсиз</t>
  </si>
  <si>
    <t>11. СОФ ФОЙДА (ЗАРАР)</t>
  </si>
  <si>
    <t>00440</t>
  </si>
  <si>
    <t>www.sqb.uz</t>
  </si>
  <si>
    <t xml:space="preserve">     к. Жами кредит ва бошқа қарздорликлар бўйича фоизли харажатлар</t>
  </si>
  <si>
    <t xml:space="preserve">    г. Амортизацияланган қиймати бўйича баҳоланадиган қарз қимматли қоғозларга қилинган инвестициялар бўйича фоизли даромадлар</t>
  </si>
  <si>
    <t xml:space="preserve"> m</t>
  </si>
  <si>
    <t xml:space="preserve">     а. Қимматли қоғозлар (брутто)</t>
  </si>
  <si>
    <t xml:space="preserve">     в. Минус: инвестициялардан кўрилиши мумкин бўлган зарарларни қоплаш заҳираси </t>
  </si>
  <si>
    <t xml:space="preserve">     г. Инвестициялар, соф</t>
  </si>
  <si>
    <t xml:space="preserve">     б. Инвестициялар бўйича харажатлар, дисконт ва мукофот</t>
  </si>
  <si>
    <t>5   а. Инвестициялар (брутто)</t>
  </si>
  <si>
    <t xml:space="preserve">     г. Қимматли қоғозлар бўйича харажатлар, дисконт, мукофот ва уларнинг ҳаққоний қийматининг ўзгариши</t>
  </si>
  <si>
    <t xml:space="preserve">      а. Кредит ва лизинг операциялар</t>
  </si>
  <si>
    <t xml:space="preserve">      г. Кредит ва лизинг операциялари (соф)</t>
  </si>
  <si>
    <t xml:space="preserve">     б. Банкнинг бошқа хусусий мулклари, брутто</t>
  </si>
  <si>
    <t xml:space="preserve">     б. Кредит ва лизинг бўйича гаров ҳисобидан ундирилган бошқа мулклар, брутто</t>
  </si>
  <si>
    <t xml:space="preserve">  г. Минус: Йиғилган эскириш суммаси ва кўрилиши мумкин бўлган зарарларни қоплаш захираси</t>
  </si>
  <si>
    <t>18. Марказий банкка тўланиши лозим бўлган маблағлар</t>
  </si>
  <si>
    <t>19. Бошқа банклар ва молиявий ташкилотларнинг ҳисобварақлари</t>
  </si>
  <si>
    <t>3. АКТИВЛАР БЎЙИЧА ЭҲТИМОЛИЙ ЙЎҚОТИШЛАРГА ҚАРШИ ЯРАТИЛГАН ЗАХИРАЛАРНИ БАҲОЛАШДАН ОЛИНГАН СОФ ДАРОМАД</t>
  </si>
  <si>
    <t xml:space="preserve">  а. Минус: Кредит ва лизинглар бўйича кўрилиши мумкин бўлган зарарларни баҳолаш</t>
  </si>
  <si>
    <t xml:space="preserve">  б. Минус: Қимматли қоғозлар бўйича кўрилиши мумкин бўлган зарарларни баҳолаш</t>
  </si>
  <si>
    <t xml:space="preserve">     в. Минус: Инвестициялар бўйича кўрилиши мумкин бўлган зарарларни баҳолаш</t>
  </si>
  <si>
    <t xml:space="preserve">  б. Минус: Бошқа активлар бўйича кўрилиши мумкин бўлган зарарларни баҳолаш</t>
  </si>
  <si>
    <t>20. РЕПО битимлари бўйича сотилган қимматли қоғозлар</t>
  </si>
  <si>
    <t>Жами:</t>
  </si>
  <si>
    <t>Миллий валютада</t>
  </si>
  <si>
    <t>Хорижий валютада 
(сўм экв.)</t>
  </si>
  <si>
    <t xml:space="preserve">     д. Қимматли қоғозлар (соф)</t>
  </si>
  <si>
    <t xml:space="preserve">     д. Активлар бўйича эхтимолий йўқотишларга қарши яратилган захираларнинг қайтарилиши</t>
  </si>
  <si>
    <t xml:space="preserve">     е. Ҳисобдан чиқарилган кредитлар қайтарилиши билан боғлиқ даромадлар</t>
  </si>
  <si>
    <t xml:space="preserve">     ж. Бошқа фоизсиз даромадлар</t>
  </si>
  <si>
    <t xml:space="preserve">     з. Жами фоизсиз даромадлар</t>
  </si>
  <si>
    <t xml:space="preserve">                “ЎЗСАНОАТҚУРИЛИШБАНК” АТБНИНГ 2024 ЙИЛ 2 ЧОРАК ЯКУНЛАРИ БЎЙИЧА ҲИСОБОТИ</t>
  </si>
  <si>
    <t>БАНКЛАР УЧУН БУХГАЛТЕРИЯ БАЛАНСИ (29.06.2024)</t>
  </si>
  <si>
    <t>БАНКЛАР УЧУН МОЛИЯВИЙ НАТИЖАЛАР ТЎҒРИСИДАГИ ҲИСОБОТ (29.06.2024)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</si>
</sst>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lightGray">
        <bgColor rgb="FFCCCCCC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5" fontId="6" fillId="2" borderId="3" xfId="1" applyNumberFormat="1" applyFont="1" applyFill="1" applyBorder="1" applyAlignment="1">
      <alignment vertical="center" wrapText="1"/>
    </xf>
    <xf numFmtId="165" fontId="6" fillId="2" borderId="4" xfId="1" applyNumberFormat="1" applyFont="1" applyFill="1" applyBorder="1" applyAlignment="1">
      <alignment vertical="center" wrapText="1"/>
    </xf>
    <xf numFmtId="165" fontId="6" fillId="2" borderId="5" xfId="1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4" xfId="0" applyNumberFormat="1" applyFont="1" applyFill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1" fillId="2" borderId="3" xfId="2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164" fontId="6" fillId="3" borderId="15" xfId="1" applyFont="1" applyFill="1" applyBorder="1" applyAlignment="1">
      <alignment horizontal="center" vertical="center" wrapText="1"/>
    </xf>
    <xf numFmtId="164" fontId="6" fillId="2" borderId="15" xfId="1" applyFont="1" applyFill="1" applyBorder="1" applyAlignment="1">
      <alignment horizontal="center" vertical="center" wrapText="1"/>
    </xf>
    <xf numFmtId="164" fontId="6" fillId="0" borderId="15" xfId="1" applyFont="1" applyBorder="1" applyAlignment="1">
      <alignment vertical="center"/>
    </xf>
    <xf numFmtId="164" fontId="6" fillId="4" borderId="15" xfId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 indent="1"/>
    </xf>
    <xf numFmtId="164" fontId="7" fillId="2" borderId="15" xfId="1" applyFont="1" applyFill="1" applyBorder="1" applyAlignment="1">
      <alignment horizontal="center" vertical="center" wrapText="1"/>
    </xf>
    <xf numFmtId="164" fontId="7" fillId="0" borderId="15" xfId="1" applyFont="1" applyBorder="1" applyAlignment="1">
      <alignment vertical="center"/>
    </xf>
    <xf numFmtId="164" fontId="7" fillId="4" borderId="15" xfId="1" applyFont="1" applyFill="1" applyBorder="1" applyAlignment="1">
      <alignment horizontal="center" vertical="center" wrapText="1"/>
    </xf>
    <xf numFmtId="164" fontId="1" fillId="4" borderId="15" xfId="1" applyFont="1" applyFill="1" applyBorder="1" applyAlignment="1">
      <alignment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7" fillId="2" borderId="15" xfId="1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b.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3B98-5F14-43F6-AA89-E712116A4EA0}">
  <dimension ref="A1:I158"/>
  <sheetViews>
    <sheetView tabSelected="1" zoomScale="130" zoomScaleNormal="130" workbookViewId="0">
      <selection activeCell="D72" sqref="D72:E72"/>
    </sheetView>
  </sheetViews>
  <sheetFormatPr defaultRowHeight="15" x14ac:dyDescent="0.25"/>
  <cols>
    <col min="1" max="1" width="3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12" customWidth="1"/>
  </cols>
  <sheetData>
    <row r="1" spans="1:7" ht="15" customHeight="1" x14ac:dyDescent="0.25">
      <c r="A1" s="44" t="s">
        <v>158</v>
      </c>
      <c r="B1" s="44"/>
      <c r="C1" s="44"/>
      <c r="D1" s="44"/>
      <c r="E1" s="44"/>
      <c r="F1" s="44"/>
      <c r="G1" s="44"/>
    </row>
    <row r="2" spans="1:7" ht="15.75" customHeight="1" thickBot="1" x14ac:dyDescent="0.3">
      <c r="A2" s="44"/>
      <c r="B2" s="44"/>
      <c r="C2" s="44"/>
      <c r="D2" s="44"/>
      <c r="E2" s="44"/>
      <c r="F2" s="44"/>
      <c r="G2" s="44"/>
    </row>
    <row r="3" spans="1:7" ht="15.75" thickBot="1" x14ac:dyDescent="0.3">
      <c r="B3" s="17">
        <v>1</v>
      </c>
      <c r="C3" s="18"/>
      <c r="D3" s="23" t="s">
        <v>0</v>
      </c>
      <c r="E3" s="24"/>
      <c r="F3" s="24"/>
      <c r="G3" s="25"/>
    </row>
    <row r="4" spans="1:7" ht="15.75" customHeight="1" thickBot="1" x14ac:dyDescent="0.3">
      <c r="B4" s="19"/>
      <c r="C4" s="20"/>
      <c r="D4" s="1" t="s">
        <v>130</v>
      </c>
      <c r="E4" s="14" t="s">
        <v>1</v>
      </c>
      <c r="F4" s="15"/>
      <c r="G4" s="16"/>
    </row>
    <row r="5" spans="1:7" ht="15.75" thickBot="1" x14ac:dyDescent="0.3">
      <c r="B5" s="19"/>
      <c r="C5" s="20"/>
      <c r="D5" s="1" t="s">
        <v>2</v>
      </c>
      <c r="E5" s="14" t="s">
        <v>3</v>
      </c>
      <c r="F5" s="15"/>
      <c r="G5" s="16"/>
    </row>
    <row r="6" spans="1:7" ht="15.75" thickBot="1" x14ac:dyDescent="0.3">
      <c r="B6" s="21"/>
      <c r="C6" s="22"/>
      <c r="D6" s="1" t="s">
        <v>4</v>
      </c>
      <c r="E6" s="14" t="s">
        <v>5</v>
      </c>
      <c r="F6" s="15"/>
      <c r="G6" s="16"/>
    </row>
    <row r="7" spans="1:7" ht="15.75" thickBot="1" x14ac:dyDescent="0.3">
      <c r="B7" s="17">
        <v>2</v>
      </c>
      <c r="C7" s="18"/>
      <c r="D7" s="23" t="s">
        <v>6</v>
      </c>
      <c r="E7" s="24"/>
      <c r="F7" s="24"/>
      <c r="G7" s="25"/>
    </row>
    <row r="8" spans="1:7" ht="15" customHeight="1" thickBot="1" x14ac:dyDescent="0.3">
      <c r="B8" s="19"/>
      <c r="C8" s="20"/>
      <c r="D8" s="2" t="s">
        <v>7</v>
      </c>
      <c r="E8" s="37" t="s">
        <v>8</v>
      </c>
      <c r="F8" s="38"/>
      <c r="G8" s="39"/>
    </row>
    <row r="9" spans="1:7" ht="15" customHeight="1" thickBot="1" x14ac:dyDescent="0.3">
      <c r="B9" s="19"/>
      <c r="C9" s="20"/>
      <c r="D9" s="2" t="s">
        <v>9</v>
      </c>
      <c r="E9" s="37" t="s">
        <v>10</v>
      </c>
      <c r="F9" s="38"/>
      <c r="G9" s="39"/>
    </row>
    <row r="10" spans="1:7" ht="15.75" thickBot="1" x14ac:dyDescent="0.3">
      <c r="B10" s="19"/>
      <c r="C10" s="20"/>
      <c r="D10" s="3" t="s">
        <v>11</v>
      </c>
      <c r="E10" s="14" t="s">
        <v>12</v>
      </c>
      <c r="F10" s="15"/>
      <c r="G10" s="16"/>
    </row>
    <row r="11" spans="1:7" ht="15.75" thickBot="1" x14ac:dyDescent="0.3">
      <c r="B11" s="21"/>
      <c r="C11" s="22"/>
      <c r="D11" s="1" t="s">
        <v>13</v>
      </c>
      <c r="E11" s="43" t="s">
        <v>127</v>
      </c>
      <c r="F11" s="15"/>
      <c r="G11" s="16"/>
    </row>
    <row r="12" spans="1:7" ht="15.75" thickBot="1" x14ac:dyDescent="0.3">
      <c r="B12" s="17">
        <v>3</v>
      </c>
      <c r="C12" s="18"/>
      <c r="D12" s="23" t="s">
        <v>14</v>
      </c>
      <c r="E12" s="24"/>
      <c r="F12" s="24"/>
      <c r="G12" s="25"/>
    </row>
    <row r="13" spans="1:7" ht="31.5" customHeight="1" thickBot="1" x14ac:dyDescent="0.3">
      <c r="B13" s="19"/>
      <c r="C13" s="20"/>
      <c r="D13" s="1" t="s">
        <v>15</v>
      </c>
      <c r="E13" s="14" t="s">
        <v>3</v>
      </c>
      <c r="F13" s="15"/>
      <c r="G13" s="16"/>
    </row>
    <row r="14" spans="1:7" ht="15.75" thickBot="1" x14ac:dyDescent="0.3">
      <c r="B14" s="19"/>
      <c r="C14" s="20"/>
      <c r="D14" s="1" t="s">
        <v>16</v>
      </c>
      <c r="E14" s="29">
        <v>1.6103000200000399E+19</v>
      </c>
      <c r="F14" s="30"/>
      <c r="G14" s="31"/>
    </row>
    <row r="15" spans="1:7" ht="15.75" thickBot="1" x14ac:dyDescent="0.3">
      <c r="B15" s="21"/>
      <c r="C15" s="22"/>
      <c r="D15" s="1" t="s">
        <v>17</v>
      </c>
      <c r="E15" s="32" t="s">
        <v>126</v>
      </c>
      <c r="F15" s="33"/>
      <c r="G15" s="34"/>
    </row>
    <row r="16" spans="1:7" ht="15.75" customHeight="1" thickBot="1" x14ac:dyDescent="0.3">
      <c r="B16" s="17">
        <v>4</v>
      </c>
      <c r="C16" s="18"/>
      <c r="D16" s="23" t="s">
        <v>18</v>
      </c>
      <c r="E16" s="24"/>
      <c r="F16" s="24"/>
      <c r="G16" s="25"/>
    </row>
    <row r="17" spans="2:9" ht="15" customHeight="1" x14ac:dyDescent="0.25">
      <c r="B17" s="19"/>
      <c r="C17" s="20"/>
      <c r="D17" s="35" t="s">
        <v>19</v>
      </c>
      <c r="E17" s="37" t="s">
        <v>20</v>
      </c>
      <c r="F17" s="38"/>
      <c r="G17" s="39"/>
    </row>
    <row r="18" spans="2:9" ht="15.75" thickBot="1" x14ac:dyDescent="0.3">
      <c r="B18" s="19"/>
      <c r="C18" s="20"/>
      <c r="D18" s="36"/>
      <c r="E18" s="40" t="s">
        <v>21</v>
      </c>
      <c r="F18" s="41"/>
      <c r="G18" s="42"/>
    </row>
    <row r="19" spans="2:9" ht="26.25" thickBot="1" x14ac:dyDescent="0.3">
      <c r="B19" s="19"/>
      <c r="C19" s="20"/>
      <c r="D19" s="1" t="s">
        <v>22</v>
      </c>
      <c r="E19" s="14" t="s">
        <v>23</v>
      </c>
      <c r="F19" s="15"/>
      <c r="G19" s="16"/>
    </row>
    <row r="20" spans="2:9" ht="15.75" customHeight="1" thickBot="1" x14ac:dyDescent="0.3">
      <c r="B20" s="19"/>
      <c r="C20" s="20"/>
      <c r="D20" s="26" t="s">
        <v>24</v>
      </c>
      <c r="E20" s="27"/>
      <c r="F20" s="27"/>
      <c r="G20" s="28"/>
    </row>
    <row r="21" spans="2:9" ht="15.75" thickBot="1" x14ac:dyDescent="0.3">
      <c r="B21" s="19"/>
      <c r="C21" s="20"/>
      <c r="D21" s="4" t="s">
        <v>25</v>
      </c>
      <c r="E21" s="14">
        <v>144</v>
      </c>
      <c r="F21" s="15"/>
      <c r="G21" s="16"/>
    </row>
    <row r="22" spans="2:9" ht="15.75" thickBot="1" x14ac:dyDescent="0.3">
      <c r="B22" s="19"/>
      <c r="C22" s="20"/>
      <c r="D22" s="4" t="s">
        <v>26</v>
      </c>
      <c r="E22" s="14">
        <v>1150</v>
      </c>
      <c r="F22" s="15"/>
      <c r="G22" s="16"/>
    </row>
    <row r="23" spans="2:9" ht="15.75" thickBot="1" x14ac:dyDescent="0.3">
      <c r="B23" s="19"/>
      <c r="C23" s="20"/>
      <c r="D23" s="4" t="s">
        <v>27</v>
      </c>
      <c r="E23" s="14">
        <v>96120</v>
      </c>
      <c r="F23" s="15"/>
      <c r="G23" s="16"/>
    </row>
    <row r="24" spans="2:9" x14ac:dyDescent="0.25">
      <c r="B24" s="19"/>
      <c r="C24" s="20"/>
      <c r="D24" s="45" t="s">
        <v>28</v>
      </c>
      <c r="E24" s="37">
        <v>1726266</v>
      </c>
      <c r="F24" s="38"/>
      <c r="G24" s="39"/>
    </row>
    <row r="25" spans="2:9" ht="15.75" customHeight="1" x14ac:dyDescent="0.25">
      <c r="B25" s="46">
        <v>5</v>
      </c>
      <c r="C25" s="46"/>
      <c r="D25" s="47" t="s">
        <v>159</v>
      </c>
      <c r="E25" s="47"/>
      <c r="F25" s="47"/>
      <c r="G25" s="47"/>
      <c r="H25" s="48"/>
      <c r="I25" s="48"/>
    </row>
    <row r="26" spans="2:9" ht="15.75" customHeight="1" x14ac:dyDescent="0.25">
      <c r="B26" s="46"/>
      <c r="C26" s="46"/>
      <c r="D26" s="49" t="s">
        <v>29</v>
      </c>
      <c r="E26" s="49"/>
      <c r="F26" s="50" t="s">
        <v>30</v>
      </c>
      <c r="G26" s="50"/>
      <c r="H26" s="48"/>
      <c r="I26" s="48"/>
    </row>
    <row r="27" spans="2:9" ht="33" customHeight="1" x14ac:dyDescent="0.25">
      <c r="B27" s="46"/>
      <c r="C27" s="46"/>
      <c r="D27" s="46" t="s">
        <v>31</v>
      </c>
      <c r="E27" s="46"/>
      <c r="F27" s="52" t="s">
        <v>150</v>
      </c>
      <c r="G27" s="52"/>
      <c r="H27" s="53" t="s">
        <v>151</v>
      </c>
      <c r="I27" s="54" t="s">
        <v>152</v>
      </c>
    </row>
    <row r="28" spans="2:9" ht="15.75" customHeight="1" x14ac:dyDescent="0.25">
      <c r="B28" s="46"/>
      <c r="C28" s="46"/>
      <c r="D28" s="55" t="s">
        <v>32</v>
      </c>
      <c r="E28" s="55"/>
      <c r="F28" s="56"/>
      <c r="G28" s="57">
        <f>H28+I28</f>
        <v>1155623437</v>
      </c>
      <c r="H28" s="58">
        <v>376300573</v>
      </c>
      <c r="I28" s="58">
        <v>779322864</v>
      </c>
    </row>
    <row r="29" spans="2:9" x14ac:dyDescent="0.25">
      <c r="B29" s="46"/>
      <c r="C29" s="46"/>
      <c r="D29" s="55" t="s">
        <v>33</v>
      </c>
      <c r="E29" s="55"/>
      <c r="F29" s="56"/>
      <c r="G29" s="57">
        <f>H29+I29</f>
        <v>1728582453</v>
      </c>
      <c r="H29" s="58">
        <v>1342997507</v>
      </c>
      <c r="I29" s="58">
        <v>385584946</v>
      </c>
    </row>
    <row r="30" spans="2:9" ht="15.75" customHeight="1" x14ac:dyDescent="0.25">
      <c r="B30" s="46"/>
      <c r="C30" s="46"/>
      <c r="D30" s="55" t="s">
        <v>34</v>
      </c>
      <c r="E30" s="55"/>
      <c r="F30" s="56"/>
      <c r="G30" s="57">
        <f>H30+I30</f>
        <v>7631066655</v>
      </c>
      <c r="H30" s="58">
        <v>574101048</v>
      </c>
      <c r="I30" s="58">
        <v>7056965607</v>
      </c>
    </row>
    <row r="31" spans="2:9" x14ac:dyDescent="0.25">
      <c r="B31" s="46"/>
      <c r="C31" s="46"/>
      <c r="D31" s="55" t="s">
        <v>35</v>
      </c>
      <c r="E31" s="55"/>
      <c r="F31" s="56"/>
      <c r="G31" s="59"/>
      <c r="H31" s="58"/>
      <c r="I31" s="58"/>
    </row>
    <row r="32" spans="2:9" x14ac:dyDescent="0.25">
      <c r="B32" s="46"/>
      <c r="C32" s="46"/>
      <c r="D32" s="55" t="s">
        <v>131</v>
      </c>
      <c r="E32" s="55"/>
      <c r="F32" s="57">
        <f>H32+I32</f>
        <v>2222055000</v>
      </c>
      <c r="G32" s="59"/>
      <c r="H32" s="58">
        <v>2222055000</v>
      </c>
      <c r="I32" s="58">
        <v>0</v>
      </c>
    </row>
    <row r="33" spans="2:9" ht="15.75" customHeight="1" x14ac:dyDescent="0.25">
      <c r="B33" s="46"/>
      <c r="C33" s="46"/>
      <c r="D33" s="55" t="s">
        <v>36</v>
      </c>
      <c r="E33" s="55"/>
      <c r="F33" s="57">
        <f>H33+I33</f>
        <v>875</v>
      </c>
      <c r="G33" s="59"/>
      <c r="H33" s="58">
        <v>875</v>
      </c>
      <c r="I33" s="58"/>
    </row>
    <row r="34" spans="2:9" ht="15.75" customHeight="1" x14ac:dyDescent="0.25">
      <c r="B34" s="46"/>
      <c r="C34" s="46"/>
      <c r="D34" s="55" t="s">
        <v>37</v>
      </c>
      <c r="E34" s="55"/>
      <c r="F34" s="57">
        <f>H34+I34</f>
        <v>0</v>
      </c>
      <c r="G34" s="59"/>
      <c r="H34" s="58"/>
      <c r="I34" s="58"/>
    </row>
    <row r="35" spans="2:9" ht="24" customHeight="1" x14ac:dyDescent="0.25">
      <c r="B35" s="46"/>
      <c r="C35" s="46"/>
      <c r="D35" s="55" t="s">
        <v>136</v>
      </c>
      <c r="E35" s="55"/>
      <c r="F35" s="57">
        <f>H35+I35</f>
        <v>80430347</v>
      </c>
      <c r="G35" s="59"/>
      <c r="H35" s="58">
        <v>80430347</v>
      </c>
      <c r="I35" s="58">
        <v>0</v>
      </c>
    </row>
    <row r="36" spans="2:9" ht="15.75" customHeight="1" x14ac:dyDescent="0.25">
      <c r="B36" s="46"/>
      <c r="C36" s="46"/>
      <c r="D36" s="55" t="s">
        <v>153</v>
      </c>
      <c r="E36" s="55"/>
      <c r="F36" s="56"/>
      <c r="G36" s="57">
        <f>H36+I36</f>
        <v>2141624653</v>
      </c>
      <c r="H36" s="58">
        <v>2141624653</v>
      </c>
      <c r="I36" s="58">
        <v>0</v>
      </c>
    </row>
    <row r="37" spans="2:9" x14ac:dyDescent="0.25">
      <c r="B37" s="46"/>
      <c r="C37" s="46"/>
      <c r="D37" s="55" t="s">
        <v>135</v>
      </c>
      <c r="E37" s="55"/>
      <c r="F37" s="57">
        <f>H37+I37</f>
        <v>598498686</v>
      </c>
      <c r="G37" s="59"/>
      <c r="H37" s="58">
        <v>595278589</v>
      </c>
      <c r="I37" s="58">
        <v>3220097</v>
      </c>
    </row>
    <row r="38" spans="2:9" x14ac:dyDescent="0.25">
      <c r="B38" s="46"/>
      <c r="C38" s="46"/>
      <c r="D38" s="55" t="s">
        <v>134</v>
      </c>
      <c r="E38" s="55"/>
      <c r="F38" s="57">
        <f t="shared" ref="F38" si="0">H38+I38</f>
        <v>0</v>
      </c>
      <c r="G38" s="59"/>
      <c r="H38" s="58">
        <v>0</v>
      </c>
      <c r="I38" s="58">
        <v>0</v>
      </c>
    </row>
    <row r="39" spans="2:9" ht="15.75" customHeight="1" x14ac:dyDescent="0.25">
      <c r="B39" s="46"/>
      <c r="C39" s="46"/>
      <c r="D39" s="55" t="s">
        <v>132</v>
      </c>
      <c r="E39" s="55"/>
      <c r="F39" s="57">
        <f>H39+I39</f>
        <v>10720746</v>
      </c>
      <c r="G39" s="59"/>
      <c r="H39" s="58">
        <v>10720746</v>
      </c>
      <c r="I39" s="58">
        <v>0</v>
      </c>
    </row>
    <row r="40" spans="2:9" x14ac:dyDescent="0.25">
      <c r="B40" s="46"/>
      <c r="C40" s="46"/>
      <c r="D40" s="55" t="s">
        <v>133</v>
      </c>
      <c r="E40" s="55"/>
      <c r="F40" s="59"/>
      <c r="G40" s="57">
        <f>H40+I40</f>
        <v>587777940</v>
      </c>
      <c r="H40" s="58">
        <v>584557843</v>
      </c>
      <c r="I40" s="58">
        <v>3220097</v>
      </c>
    </row>
    <row r="41" spans="2:9" ht="15.75" customHeight="1" x14ac:dyDescent="0.25">
      <c r="B41" s="46"/>
      <c r="C41" s="46"/>
      <c r="D41" s="55" t="s">
        <v>38</v>
      </c>
      <c r="E41" s="55"/>
      <c r="F41" s="59"/>
      <c r="G41" s="57">
        <f>H41+I41</f>
        <v>0</v>
      </c>
      <c r="H41" s="58">
        <v>0</v>
      </c>
      <c r="I41" s="58">
        <v>0</v>
      </c>
    </row>
    <row r="42" spans="2:9" x14ac:dyDescent="0.25">
      <c r="B42" s="46"/>
      <c r="C42" s="46"/>
      <c r="D42" s="55" t="s">
        <v>39</v>
      </c>
      <c r="E42" s="55"/>
      <c r="F42" s="59"/>
      <c r="G42" s="59"/>
      <c r="H42" s="58"/>
      <c r="I42" s="58"/>
    </row>
    <row r="43" spans="2:9" x14ac:dyDescent="0.25">
      <c r="B43" s="46"/>
      <c r="C43" s="46"/>
      <c r="D43" s="55" t="s">
        <v>137</v>
      </c>
      <c r="E43" s="55"/>
      <c r="F43" s="57">
        <f>H43+I43</f>
        <v>60329670019</v>
      </c>
      <c r="G43" s="59"/>
      <c r="H43" s="58">
        <v>19847029649</v>
      </c>
      <c r="I43" s="58">
        <v>40482640370</v>
      </c>
    </row>
    <row r="44" spans="2:9" ht="32.25" customHeight="1" x14ac:dyDescent="0.25">
      <c r="B44" s="46"/>
      <c r="C44" s="46"/>
      <c r="D44" s="55" t="s">
        <v>40</v>
      </c>
      <c r="E44" s="55"/>
      <c r="F44" s="57">
        <f>H44+I44</f>
        <v>1052076524</v>
      </c>
      <c r="G44" s="59"/>
      <c r="H44" s="58">
        <v>345614958</v>
      </c>
      <c r="I44" s="58">
        <v>706461566</v>
      </c>
    </row>
    <row r="45" spans="2:9" ht="15.75" customHeight="1" x14ac:dyDescent="0.25">
      <c r="B45" s="46"/>
      <c r="C45" s="46"/>
      <c r="D45" s="55" t="s">
        <v>138</v>
      </c>
      <c r="E45" s="55"/>
      <c r="F45" s="59"/>
      <c r="G45" s="57">
        <f>H45+I45</f>
        <v>59277593495</v>
      </c>
      <c r="H45" s="58">
        <v>19501414691</v>
      </c>
      <c r="I45" s="58">
        <v>39776178804</v>
      </c>
    </row>
    <row r="46" spans="2:9" x14ac:dyDescent="0.25">
      <c r="B46" s="46"/>
      <c r="C46" s="46"/>
      <c r="D46" s="55" t="s">
        <v>41</v>
      </c>
      <c r="E46" s="55"/>
      <c r="F46" s="59"/>
      <c r="G46" s="59"/>
      <c r="H46" s="58"/>
      <c r="I46" s="58"/>
    </row>
    <row r="47" spans="2:9" ht="26.25" customHeight="1" x14ac:dyDescent="0.25">
      <c r="B47" s="46"/>
      <c r="C47" s="46"/>
      <c r="D47" s="55" t="s">
        <v>42</v>
      </c>
      <c r="E47" s="55"/>
      <c r="F47" s="59"/>
      <c r="G47" s="59"/>
      <c r="H47" s="58"/>
      <c r="I47" s="58"/>
    </row>
    <row r="48" spans="2:9" ht="15.75" customHeight="1" x14ac:dyDescent="0.25">
      <c r="B48" s="46"/>
      <c r="C48" s="46"/>
      <c r="D48" s="55" t="s">
        <v>43</v>
      </c>
      <c r="E48" s="55"/>
      <c r="F48" s="59"/>
      <c r="G48" s="57">
        <f t="shared" ref="G48" si="1">H48+I48</f>
        <v>0</v>
      </c>
      <c r="H48" s="58">
        <v>0</v>
      </c>
      <c r="I48" s="58">
        <v>0</v>
      </c>
    </row>
    <row r="49" spans="2:9" ht="15.75" customHeight="1" x14ac:dyDescent="0.25">
      <c r="B49" s="46"/>
      <c r="C49" s="46"/>
      <c r="D49" s="55" t="s">
        <v>44</v>
      </c>
      <c r="E49" s="55"/>
      <c r="F49" s="59"/>
      <c r="G49" s="57">
        <f>H49+I49</f>
        <v>170884638</v>
      </c>
      <c r="H49" s="58">
        <v>0</v>
      </c>
      <c r="I49" s="58">
        <v>170884638</v>
      </c>
    </row>
    <row r="50" spans="2:9" x14ac:dyDescent="0.25">
      <c r="B50" s="46"/>
      <c r="C50" s="46"/>
      <c r="D50" s="55" t="s">
        <v>45</v>
      </c>
      <c r="E50" s="55"/>
      <c r="F50" s="59"/>
      <c r="G50" s="57">
        <f>H50+I50</f>
        <v>3216638287</v>
      </c>
      <c r="H50" s="58">
        <v>3216638287</v>
      </c>
      <c r="I50" s="58">
        <v>0</v>
      </c>
    </row>
    <row r="51" spans="2:9" ht="15.75" customHeight="1" x14ac:dyDescent="0.25">
      <c r="B51" s="46"/>
      <c r="C51" s="46"/>
      <c r="D51" s="55" t="s">
        <v>46</v>
      </c>
      <c r="E51" s="55"/>
      <c r="F51" s="59"/>
      <c r="G51" s="57">
        <f>H51+I51</f>
        <v>3494454727</v>
      </c>
      <c r="H51" s="58">
        <v>1327961356</v>
      </c>
      <c r="I51" s="58">
        <v>2166493371</v>
      </c>
    </row>
    <row r="52" spans="2:9" ht="15.75" customHeight="1" x14ac:dyDescent="0.25">
      <c r="B52" s="46"/>
      <c r="C52" s="46"/>
      <c r="D52" s="55" t="s">
        <v>47</v>
      </c>
      <c r="E52" s="55"/>
      <c r="F52" s="59"/>
      <c r="G52" s="59"/>
      <c r="H52" s="58"/>
      <c r="I52" s="58"/>
    </row>
    <row r="53" spans="2:9" ht="15.75" customHeight="1" x14ac:dyDescent="0.25">
      <c r="B53" s="46"/>
      <c r="C53" s="46"/>
      <c r="D53" s="55" t="s">
        <v>48</v>
      </c>
      <c r="E53" s="55"/>
      <c r="F53" s="59"/>
      <c r="G53" s="59"/>
      <c r="H53" s="58"/>
      <c r="I53" s="58"/>
    </row>
    <row r="54" spans="2:9" ht="15.75" customHeight="1" x14ac:dyDescent="0.25">
      <c r="B54" s="46"/>
      <c r="C54" s="46"/>
      <c r="D54" s="55" t="s">
        <v>140</v>
      </c>
      <c r="E54" s="55"/>
      <c r="F54" s="57">
        <f>H54+I54</f>
        <v>354397694</v>
      </c>
      <c r="G54" s="59"/>
      <c r="H54" s="58">
        <v>354397694</v>
      </c>
      <c r="I54" s="58">
        <v>0</v>
      </c>
    </row>
    <row r="55" spans="2:9" ht="15.75" customHeight="1" x14ac:dyDescent="0.25">
      <c r="B55" s="46"/>
      <c r="C55" s="46"/>
      <c r="D55" s="55" t="s">
        <v>139</v>
      </c>
      <c r="E55" s="55"/>
      <c r="F55" s="57">
        <f>H55+I55</f>
        <v>15055179</v>
      </c>
      <c r="G55" s="59"/>
      <c r="H55" s="58">
        <v>15055179</v>
      </c>
      <c r="I55" s="58">
        <v>0</v>
      </c>
    </row>
    <row r="56" spans="2:9" x14ac:dyDescent="0.25">
      <c r="B56" s="46"/>
      <c r="C56" s="46"/>
      <c r="D56" s="60" t="s">
        <v>141</v>
      </c>
      <c r="E56" s="60"/>
      <c r="F56" s="57">
        <f>H56+I56</f>
        <v>152680385</v>
      </c>
      <c r="G56" s="59"/>
      <c r="H56" s="58">
        <v>152680385</v>
      </c>
      <c r="I56" s="58">
        <v>0</v>
      </c>
    </row>
    <row r="57" spans="2:9" ht="15.75" customHeight="1" x14ac:dyDescent="0.25">
      <c r="B57" s="46"/>
      <c r="C57" s="46"/>
      <c r="D57" s="60" t="s">
        <v>49</v>
      </c>
      <c r="E57" s="60"/>
      <c r="F57" s="59"/>
      <c r="G57" s="57">
        <f>H57+I57</f>
        <v>216772488</v>
      </c>
      <c r="H57" s="58">
        <v>216772488</v>
      </c>
      <c r="I57" s="58">
        <v>0</v>
      </c>
    </row>
    <row r="58" spans="2:9" x14ac:dyDescent="0.25">
      <c r="B58" s="46"/>
      <c r="C58" s="46"/>
      <c r="D58" s="55" t="s">
        <v>50</v>
      </c>
      <c r="E58" s="55"/>
      <c r="F58" s="59"/>
      <c r="G58" s="57">
        <f>H58+I58</f>
        <v>996983288</v>
      </c>
      <c r="H58" s="58">
        <v>750424549</v>
      </c>
      <c r="I58" s="58">
        <v>246558739</v>
      </c>
    </row>
    <row r="59" spans="2:9" x14ac:dyDescent="0.25">
      <c r="B59" s="46"/>
      <c r="C59" s="46"/>
      <c r="D59" s="51" t="s">
        <v>51</v>
      </c>
      <c r="E59" s="51"/>
      <c r="F59" s="59"/>
      <c r="G59" s="61">
        <f>H59+I59</f>
        <v>80108191262</v>
      </c>
      <c r="H59" s="62">
        <v>29601066422</v>
      </c>
      <c r="I59" s="62">
        <v>50507124840</v>
      </c>
    </row>
    <row r="60" spans="2:9" ht="15.75" customHeight="1" x14ac:dyDescent="0.25">
      <c r="B60" s="46"/>
      <c r="C60" s="46"/>
      <c r="D60" s="51" t="s">
        <v>52</v>
      </c>
      <c r="E60" s="51"/>
      <c r="F60" s="63"/>
      <c r="G60" s="63"/>
      <c r="H60" s="58"/>
      <c r="I60" s="58"/>
    </row>
    <row r="61" spans="2:9" x14ac:dyDescent="0.25">
      <c r="B61" s="46"/>
      <c r="C61" s="46"/>
      <c r="D61" s="51" t="s">
        <v>53</v>
      </c>
      <c r="E61" s="51"/>
      <c r="F61" s="63"/>
      <c r="G61" s="63"/>
      <c r="H61" s="58"/>
      <c r="I61" s="58"/>
    </row>
    <row r="62" spans="2:9" ht="15.75" customHeight="1" x14ac:dyDescent="0.25">
      <c r="B62" s="46"/>
      <c r="C62" s="46"/>
      <c r="D62" s="55" t="s">
        <v>54</v>
      </c>
      <c r="E62" s="55"/>
      <c r="F62" s="59"/>
      <c r="G62" s="57">
        <f>H62+I62</f>
        <v>6428155088</v>
      </c>
      <c r="H62" s="58">
        <v>3290195264</v>
      </c>
      <c r="I62" s="58">
        <v>3137959824</v>
      </c>
    </row>
    <row r="63" spans="2:9" x14ac:dyDescent="0.25">
      <c r="B63" s="46"/>
      <c r="C63" s="46"/>
      <c r="D63" s="55" t="s">
        <v>55</v>
      </c>
      <c r="E63" s="55"/>
      <c r="F63" s="59"/>
      <c r="G63" s="57">
        <f t="shared" ref="G63:G67" si="2">H63+I63</f>
        <v>0</v>
      </c>
      <c r="H63" s="58">
        <v>0</v>
      </c>
      <c r="I63" s="58">
        <v>0</v>
      </c>
    </row>
    <row r="64" spans="2:9" x14ac:dyDescent="0.25">
      <c r="B64" s="46"/>
      <c r="C64" s="46"/>
      <c r="D64" s="55" t="s">
        <v>56</v>
      </c>
      <c r="E64" s="55"/>
      <c r="F64" s="59"/>
      <c r="G64" s="57">
        <f>H64+I64</f>
        <v>9477953008</v>
      </c>
      <c r="H64" s="58">
        <v>6962861408</v>
      </c>
      <c r="I64" s="58">
        <v>2515091600</v>
      </c>
    </row>
    <row r="65" spans="2:9" x14ac:dyDescent="0.25">
      <c r="B65" s="46"/>
      <c r="C65" s="46"/>
      <c r="D65" s="55" t="s">
        <v>142</v>
      </c>
      <c r="E65" s="55"/>
      <c r="F65" s="59"/>
      <c r="G65" s="57">
        <f>H65+I65</f>
        <v>2626969</v>
      </c>
      <c r="H65" s="58">
        <v>2626969</v>
      </c>
      <c r="I65" s="58">
        <v>0</v>
      </c>
    </row>
    <row r="66" spans="2:9" ht="15.75" customHeight="1" x14ac:dyDescent="0.25">
      <c r="B66" s="46"/>
      <c r="C66" s="46"/>
      <c r="D66" s="55" t="s">
        <v>143</v>
      </c>
      <c r="E66" s="55"/>
      <c r="F66" s="59"/>
      <c r="G66" s="57">
        <f>H66+I66</f>
        <v>5830449448</v>
      </c>
      <c r="H66" s="58">
        <v>2424154690</v>
      </c>
      <c r="I66" s="58">
        <v>3406294758</v>
      </c>
    </row>
    <row r="67" spans="2:9" ht="15.75" customHeight="1" x14ac:dyDescent="0.25">
      <c r="B67" s="46"/>
      <c r="C67" s="46"/>
      <c r="D67" s="55" t="s">
        <v>149</v>
      </c>
      <c r="E67" s="55"/>
      <c r="F67" s="59"/>
      <c r="G67" s="57">
        <f t="shared" si="2"/>
        <v>1220987845</v>
      </c>
      <c r="H67" s="58">
        <v>1220987845</v>
      </c>
      <c r="I67" s="58">
        <v>0</v>
      </c>
    </row>
    <row r="68" spans="2:9" ht="15.75" customHeight="1" x14ac:dyDescent="0.25">
      <c r="B68" s="46"/>
      <c r="C68" s="46"/>
      <c r="D68" s="55" t="s">
        <v>57</v>
      </c>
      <c r="E68" s="55"/>
      <c r="F68" s="59"/>
      <c r="G68" s="57">
        <f>H68+I68</f>
        <v>38536786132</v>
      </c>
      <c r="H68" s="58">
        <v>4207448513</v>
      </c>
      <c r="I68" s="58">
        <v>34329337619</v>
      </c>
    </row>
    <row r="69" spans="2:9" ht="15.75" customHeight="1" x14ac:dyDescent="0.25">
      <c r="B69" s="46"/>
      <c r="C69" s="46"/>
      <c r="D69" s="55" t="s">
        <v>58</v>
      </c>
      <c r="E69" s="55"/>
      <c r="F69" s="59"/>
      <c r="G69" s="57">
        <f>H69+I69</f>
        <v>2413680577</v>
      </c>
      <c r="H69" s="58">
        <v>1447169608</v>
      </c>
      <c r="I69" s="58">
        <v>966510969</v>
      </c>
    </row>
    <row r="70" spans="2:9" ht="15.75" customHeight="1" x14ac:dyDescent="0.25">
      <c r="B70" s="46"/>
      <c r="C70" s="46"/>
      <c r="D70" s="55" t="s">
        <v>59</v>
      </c>
      <c r="E70" s="55"/>
      <c r="F70" s="59"/>
      <c r="G70" s="57">
        <f>H70+I70</f>
        <v>913194387</v>
      </c>
      <c r="H70" s="58">
        <v>259299012</v>
      </c>
      <c r="I70" s="58">
        <v>653895375</v>
      </c>
    </row>
    <row r="71" spans="2:9" x14ac:dyDescent="0.25">
      <c r="B71" s="46"/>
      <c r="C71" s="46"/>
      <c r="D71" s="55" t="s">
        <v>60</v>
      </c>
      <c r="E71" s="55"/>
      <c r="F71" s="59"/>
      <c r="G71" s="57">
        <f>H71+I71</f>
        <v>713268175</v>
      </c>
      <c r="H71" s="58">
        <v>245070795</v>
      </c>
      <c r="I71" s="58">
        <v>468197380</v>
      </c>
    </row>
    <row r="72" spans="2:9" x14ac:dyDescent="0.25">
      <c r="B72" s="46"/>
      <c r="C72" s="46"/>
      <c r="D72" s="51" t="s">
        <v>61</v>
      </c>
      <c r="E72" s="51"/>
      <c r="F72" s="59"/>
      <c r="G72" s="61">
        <f>H72+I72</f>
        <v>70615926859</v>
      </c>
      <c r="H72" s="62">
        <v>20119936581</v>
      </c>
      <c r="I72" s="62">
        <v>50495990278</v>
      </c>
    </row>
    <row r="73" spans="2:9" x14ac:dyDescent="0.25">
      <c r="B73" s="46"/>
      <c r="C73" s="46"/>
      <c r="D73" s="51" t="s">
        <v>62</v>
      </c>
      <c r="E73" s="51"/>
      <c r="F73" s="59"/>
      <c r="G73" s="59"/>
      <c r="H73" s="58"/>
      <c r="I73" s="58"/>
    </row>
    <row r="74" spans="2:9" x14ac:dyDescent="0.25">
      <c r="B74" s="46"/>
      <c r="C74" s="46"/>
      <c r="D74" s="55" t="s">
        <v>63</v>
      </c>
      <c r="E74" s="55"/>
      <c r="F74" s="59"/>
      <c r="G74" s="59"/>
      <c r="H74" s="58"/>
      <c r="I74" s="58"/>
    </row>
    <row r="75" spans="2:9" x14ac:dyDescent="0.25">
      <c r="B75" s="46"/>
      <c r="C75" s="46"/>
      <c r="D75" s="55" t="s">
        <v>64</v>
      </c>
      <c r="E75" s="55"/>
      <c r="F75" s="59"/>
      <c r="G75" s="57">
        <f t="shared" ref="G75:G81" si="3">H75+I75</f>
        <v>4621911928</v>
      </c>
      <c r="H75" s="58">
        <v>4621911928</v>
      </c>
      <c r="I75" s="58">
        <v>0</v>
      </c>
    </row>
    <row r="76" spans="2:9" x14ac:dyDescent="0.25">
      <c r="B76" s="46"/>
      <c r="C76" s="46"/>
      <c r="D76" s="55" t="s">
        <v>65</v>
      </c>
      <c r="E76" s="55"/>
      <c r="F76" s="59"/>
      <c r="G76" s="57">
        <f t="shared" si="3"/>
        <v>7030000</v>
      </c>
      <c r="H76" s="58">
        <v>7030000</v>
      </c>
      <c r="I76" s="58">
        <v>0</v>
      </c>
    </row>
    <row r="77" spans="2:9" x14ac:dyDescent="0.25">
      <c r="B77" s="46"/>
      <c r="C77" s="46"/>
      <c r="D77" s="55" t="s">
        <v>66</v>
      </c>
      <c r="E77" s="55"/>
      <c r="F77" s="59"/>
      <c r="G77" s="57">
        <f t="shared" si="3"/>
        <v>696121</v>
      </c>
      <c r="H77" s="58">
        <v>696121</v>
      </c>
      <c r="I77" s="58">
        <v>0</v>
      </c>
    </row>
    <row r="78" spans="2:9" x14ac:dyDescent="0.25">
      <c r="B78" s="46"/>
      <c r="C78" s="46"/>
      <c r="D78" s="55" t="s">
        <v>67</v>
      </c>
      <c r="E78" s="55"/>
      <c r="F78" s="59"/>
      <c r="G78" s="59"/>
      <c r="H78" s="58"/>
      <c r="I78" s="58"/>
    </row>
    <row r="79" spans="2:9" x14ac:dyDescent="0.25">
      <c r="B79" s="46"/>
      <c r="C79" s="46"/>
      <c r="D79" s="55" t="s">
        <v>68</v>
      </c>
      <c r="E79" s="55"/>
      <c r="F79" s="59"/>
      <c r="G79" s="57">
        <f>H79+I79</f>
        <v>1733243075</v>
      </c>
      <c r="H79" s="58">
        <v>1733243075</v>
      </c>
      <c r="I79" s="58">
        <v>0</v>
      </c>
    </row>
    <row r="80" spans="2:9" ht="15.75" customHeight="1" x14ac:dyDescent="0.25">
      <c r="B80" s="46"/>
      <c r="C80" s="46"/>
      <c r="D80" s="55" t="s">
        <v>69</v>
      </c>
      <c r="E80" s="55"/>
      <c r="F80" s="59"/>
      <c r="G80" s="57">
        <f t="shared" si="3"/>
        <v>0</v>
      </c>
      <c r="H80" s="58">
        <v>0</v>
      </c>
      <c r="I80" s="58">
        <v>0</v>
      </c>
    </row>
    <row r="81" spans="2:9" x14ac:dyDescent="0.25">
      <c r="B81" s="46"/>
      <c r="C81" s="46"/>
      <c r="D81" s="55" t="s">
        <v>70</v>
      </c>
      <c r="E81" s="55"/>
      <c r="F81" s="59"/>
      <c r="G81" s="57">
        <f t="shared" si="3"/>
        <v>0</v>
      </c>
      <c r="H81" s="58">
        <v>0</v>
      </c>
      <c r="I81" s="58">
        <v>0</v>
      </c>
    </row>
    <row r="82" spans="2:9" x14ac:dyDescent="0.25">
      <c r="B82" s="46"/>
      <c r="C82" s="46"/>
      <c r="D82" s="55" t="s">
        <v>71</v>
      </c>
      <c r="E82" s="55"/>
      <c r="F82" s="59"/>
      <c r="G82" s="57">
        <f>H82+I82</f>
        <v>13546879</v>
      </c>
      <c r="H82" s="58">
        <v>13546879</v>
      </c>
      <c r="I82" s="58">
        <v>0</v>
      </c>
    </row>
    <row r="83" spans="2:9" x14ac:dyDescent="0.25">
      <c r="B83" s="46"/>
      <c r="C83" s="46"/>
      <c r="D83" s="55" t="s">
        <v>72</v>
      </c>
      <c r="E83" s="55"/>
      <c r="F83" s="59"/>
      <c r="G83" s="57">
        <f>H83+I83</f>
        <v>3115836400</v>
      </c>
      <c r="H83" s="58">
        <v>3115836400</v>
      </c>
      <c r="I83" s="58">
        <v>0</v>
      </c>
    </row>
    <row r="84" spans="2:9" x14ac:dyDescent="0.25">
      <c r="B84" s="46"/>
      <c r="C84" s="46"/>
      <c r="D84" s="51" t="s">
        <v>73</v>
      </c>
      <c r="E84" s="51"/>
      <c r="F84" s="64"/>
      <c r="G84" s="61">
        <f>H84+I84</f>
        <v>9492264403</v>
      </c>
      <c r="H84" s="62">
        <v>9492264403</v>
      </c>
      <c r="I84" s="62">
        <v>0</v>
      </c>
    </row>
    <row r="85" spans="2:9" ht="15.75" customHeight="1" x14ac:dyDescent="0.25">
      <c r="B85" s="46"/>
      <c r="C85" s="46"/>
      <c r="D85" s="51" t="s">
        <v>74</v>
      </c>
      <c r="E85" s="51"/>
      <c r="F85" s="64"/>
      <c r="G85" s="61">
        <f>H85+I85</f>
        <v>80108191262</v>
      </c>
      <c r="H85" s="62">
        <f>H72+H84</f>
        <v>29612200984</v>
      </c>
      <c r="I85" s="62">
        <f>I72+I84</f>
        <v>50495990278</v>
      </c>
    </row>
    <row r="86" spans="2:9" ht="15.75" customHeight="1" x14ac:dyDescent="0.25">
      <c r="B86" s="65">
        <v>6</v>
      </c>
      <c r="C86" s="65"/>
      <c r="D86" s="47" t="s">
        <v>160</v>
      </c>
      <c r="E86" s="47"/>
      <c r="F86" s="47"/>
      <c r="G86" s="47"/>
      <c r="H86" s="58"/>
      <c r="I86" s="58"/>
    </row>
    <row r="87" spans="2:9" x14ac:dyDescent="0.25">
      <c r="B87" s="65"/>
      <c r="C87" s="65"/>
      <c r="D87" s="49" t="s">
        <v>29</v>
      </c>
      <c r="E87" s="49"/>
      <c r="F87" s="49"/>
      <c r="G87" s="66" t="s">
        <v>30</v>
      </c>
      <c r="H87" s="58"/>
      <c r="I87" s="58"/>
    </row>
    <row r="88" spans="2:9" s="10" customFormat="1" ht="33" customHeight="1" x14ac:dyDescent="0.25">
      <c r="B88" s="65"/>
      <c r="C88" s="65"/>
      <c r="D88" s="51" t="s">
        <v>75</v>
      </c>
      <c r="E88" s="51"/>
      <c r="F88" s="51"/>
      <c r="G88" s="67" t="s">
        <v>150</v>
      </c>
      <c r="H88" s="53" t="s">
        <v>151</v>
      </c>
      <c r="I88" s="54" t="s">
        <v>152</v>
      </c>
    </row>
    <row r="89" spans="2:9" ht="18" customHeight="1" x14ac:dyDescent="0.25">
      <c r="B89" s="65"/>
      <c r="C89" s="65"/>
      <c r="D89" s="55" t="s">
        <v>76</v>
      </c>
      <c r="E89" s="55"/>
      <c r="F89" s="55"/>
      <c r="G89" s="57">
        <f>H89+I89</f>
        <v>3465753</v>
      </c>
      <c r="H89" s="58">
        <v>3465753</v>
      </c>
      <c r="I89" s="58">
        <v>0</v>
      </c>
    </row>
    <row r="90" spans="2:9" ht="18" customHeight="1" x14ac:dyDescent="0.25">
      <c r="B90" s="65"/>
      <c r="C90" s="65"/>
      <c r="D90" s="55" t="s">
        <v>77</v>
      </c>
      <c r="E90" s="55"/>
      <c r="F90" s="55"/>
      <c r="G90" s="57">
        <f>H90+I90</f>
        <v>250328014</v>
      </c>
      <c r="H90" s="58">
        <v>26011984</v>
      </c>
      <c r="I90" s="58">
        <v>224316030</v>
      </c>
    </row>
    <row r="91" spans="2:9" ht="18" customHeight="1" x14ac:dyDescent="0.25">
      <c r="B91" s="65"/>
      <c r="C91" s="65"/>
      <c r="D91" s="55" t="s">
        <v>78</v>
      </c>
      <c r="E91" s="55"/>
      <c r="F91" s="55"/>
      <c r="G91" s="57">
        <f>H91+I91</f>
        <v>0</v>
      </c>
      <c r="H91" s="58">
        <v>0</v>
      </c>
      <c r="I91" s="58">
        <v>0</v>
      </c>
    </row>
    <row r="92" spans="2:9" ht="27" customHeight="1" x14ac:dyDescent="0.25">
      <c r="B92" s="65"/>
      <c r="C92" s="65"/>
      <c r="D92" s="55" t="s">
        <v>129</v>
      </c>
      <c r="E92" s="55"/>
      <c r="F92" s="55"/>
      <c r="G92" s="57">
        <f>H92+I92</f>
        <v>396493</v>
      </c>
      <c r="H92" s="58">
        <v>396493</v>
      </c>
      <c r="I92" s="58">
        <v>0</v>
      </c>
    </row>
    <row r="93" spans="2:9" ht="18" customHeight="1" x14ac:dyDescent="0.25">
      <c r="B93" s="65"/>
      <c r="C93" s="65"/>
      <c r="D93" s="55" t="s">
        <v>79</v>
      </c>
      <c r="E93" s="55"/>
      <c r="F93" s="55"/>
      <c r="G93" s="57">
        <f>H93+I93</f>
        <v>205228029</v>
      </c>
      <c r="H93" s="58">
        <v>203654321</v>
      </c>
      <c r="I93" s="58">
        <v>1573708</v>
      </c>
    </row>
    <row r="94" spans="2:9" ht="18" customHeight="1" x14ac:dyDescent="0.25">
      <c r="B94" s="65"/>
      <c r="C94" s="65"/>
      <c r="D94" s="55" t="s">
        <v>80</v>
      </c>
      <c r="E94" s="55"/>
      <c r="F94" s="55"/>
      <c r="G94" s="57">
        <f t="shared" ref="G94:G149" si="4">H94+I94</f>
        <v>0</v>
      </c>
      <c r="H94" s="58">
        <v>0</v>
      </c>
      <c r="I94" s="58">
        <v>0</v>
      </c>
    </row>
    <row r="95" spans="2:9" ht="18" customHeight="1" x14ac:dyDescent="0.25">
      <c r="B95" s="65"/>
      <c r="C95" s="65"/>
      <c r="D95" s="55" t="s">
        <v>81</v>
      </c>
      <c r="E95" s="55"/>
      <c r="F95" s="55"/>
      <c r="G95" s="57">
        <f t="shared" si="4"/>
        <v>0</v>
      </c>
      <c r="H95" s="58">
        <v>0</v>
      </c>
      <c r="I95" s="58">
        <v>0</v>
      </c>
    </row>
    <row r="96" spans="2:9" ht="18" customHeight="1" x14ac:dyDescent="0.25">
      <c r="B96" s="65"/>
      <c r="C96" s="65"/>
      <c r="D96" s="55" t="s">
        <v>82</v>
      </c>
      <c r="E96" s="55"/>
      <c r="F96" s="55"/>
      <c r="G96" s="57">
        <f>H96+I96</f>
        <v>3727334499</v>
      </c>
      <c r="H96" s="58">
        <v>1893146666</v>
      </c>
      <c r="I96" s="58">
        <v>1834187833</v>
      </c>
    </row>
    <row r="97" spans="2:9" ht="18" customHeight="1" x14ac:dyDescent="0.25">
      <c r="B97" s="65"/>
      <c r="C97" s="65"/>
      <c r="D97" s="55" t="s">
        <v>83</v>
      </c>
      <c r="E97" s="55"/>
      <c r="F97" s="55"/>
      <c r="G97" s="57">
        <f>H97+I97</f>
        <v>6428330</v>
      </c>
      <c r="H97" s="58">
        <v>6428330</v>
      </c>
      <c r="I97" s="58">
        <v>0</v>
      </c>
    </row>
    <row r="98" spans="2:9" ht="18" customHeight="1" x14ac:dyDescent="0.25">
      <c r="B98" s="65"/>
      <c r="C98" s="65"/>
      <c r="D98" s="55" t="s">
        <v>84</v>
      </c>
      <c r="E98" s="55"/>
      <c r="F98" s="55"/>
      <c r="G98" s="57">
        <f>H98+I98</f>
        <v>1003608681</v>
      </c>
      <c r="H98" s="58">
        <v>1003608681</v>
      </c>
      <c r="I98" s="58">
        <v>0</v>
      </c>
    </row>
    <row r="99" spans="2:9" x14ac:dyDescent="0.25">
      <c r="B99" s="65"/>
      <c r="C99" s="65"/>
      <c r="D99" s="51" t="s">
        <v>85</v>
      </c>
      <c r="E99" s="51"/>
      <c r="F99" s="51"/>
      <c r="G99" s="61">
        <f>H99+I99</f>
        <v>5196789799</v>
      </c>
      <c r="H99" s="62">
        <v>3136712228</v>
      </c>
      <c r="I99" s="62">
        <v>2060077571</v>
      </c>
    </row>
    <row r="100" spans="2:9" s="10" customFormat="1" x14ac:dyDescent="0.25">
      <c r="B100" s="65"/>
      <c r="C100" s="65"/>
      <c r="D100" s="51" t="s">
        <v>86</v>
      </c>
      <c r="E100" s="51"/>
      <c r="F100" s="51"/>
      <c r="G100" s="68"/>
      <c r="H100" s="58"/>
      <c r="I100" s="58"/>
    </row>
    <row r="101" spans="2:9" ht="15.75" customHeight="1" x14ac:dyDescent="0.25">
      <c r="B101" s="65"/>
      <c r="C101" s="65"/>
      <c r="D101" s="55" t="s">
        <v>87</v>
      </c>
      <c r="E101" s="55"/>
      <c r="F101" s="55"/>
      <c r="G101" s="57">
        <f>H101+I101</f>
        <v>19961949</v>
      </c>
      <c r="H101" s="58">
        <v>18065785</v>
      </c>
      <c r="I101" s="58">
        <v>1896164</v>
      </c>
    </row>
    <row r="102" spans="2:9" ht="15.75" customHeight="1" x14ac:dyDescent="0.25">
      <c r="B102" s="65"/>
      <c r="C102" s="65"/>
      <c r="D102" s="55" t="s">
        <v>88</v>
      </c>
      <c r="E102" s="55"/>
      <c r="F102" s="55"/>
      <c r="G102" s="57">
        <f t="shared" si="4"/>
        <v>0</v>
      </c>
      <c r="H102" s="58">
        <v>0</v>
      </c>
      <c r="I102" s="58">
        <v>0</v>
      </c>
    </row>
    <row r="103" spans="2:9" ht="15.75" customHeight="1" x14ac:dyDescent="0.25">
      <c r="B103" s="65"/>
      <c r="C103" s="65"/>
      <c r="D103" s="55" t="s">
        <v>89</v>
      </c>
      <c r="E103" s="55"/>
      <c r="F103" s="55"/>
      <c r="G103" s="57">
        <f>H103+I103</f>
        <v>601204833</v>
      </c>
      <c r="H103" s="58">
        <v>546076641</v>
      </c>
      <c r="I103" s="58">
        <v>55128192</v>
      </c>
    </row>
    <row r="104" spans="2:9" ht="15.75" customHeight="1" x14ac:dyDescent="0.25">
      <c r="B104" s="65"/>
      <c r="C104" s="65"/>
      <c r="D104" s="55" t="s">
        <v>90</v>
      </c>
      <c r="E104" s="55"/>
      <c r="F104" s="55"/>
      <c r="G104" s="57">
        <f t="shared" si="4"/>
        <v>0</v>
      </c>
      <c r="H104" s="58">
        <v>0</v>
      </c>
      <c r="I104" s="58">
        <v>0</v>
      </c>
    </row>
    <row r="105" spans="2:9" ht="15.75" customHeight="1" x14ac:dyDescent="0.25">
      <c r="B105" s="65"/>
      <c r="C105" s="65"/>
      <c r="D105" s="55" t="s">
        <v>91</v>
      </c>
      <c r="E105" s="55"/>
      <c r="F105" s="55"/>
      <c r="G105" s="57">
        <f t="shared" si="4"/>
        <v>347738095</v>
      </c>
      <c r="H105" s="58">
        <v>187627804</v>
      </c>
      <c r="I105" s="58">
        <v>160110291</v>
      </c>
    </row>
    <row r="106" spans="2:9" ht="15.75" customHeight="1" x14ac:dyDescent="0.25">
      <c r="B106" s="65"/>
      <c r="C106" s="65"/>
      <c r="D106" s="51" t="s">
        <v>92</v>
      </c>
      <c r="E106" s="51"/>
      <c r="F106" s="51"/>
      <c r="G106" s="61">
        <f t="shared" si="4"/>
        <v>968904877</v>
      </c>
      <c r="H106" s="62">
        <v>751770230</v>
      </c>
      <c r="I106" s="62">
        <v>217134647</v>
      </c>
    </row>
    <row r="107" spans="2:9" ht="15.75" customHeight="1" x14ac:dyDescent="0.25">
      <c r="B107" s="65"/>
      <c r="C107" s="65"/>
      <c r="D107" s="55" t="s">
        <v>93</v>
      </c>
      <c r="E107" s="55"/>
      <c r="F107" s="55"/>
      <c r="G107" s="57">
        <f t="shared" si="4"/>
        <v>1348905110</v>
      </c>
      <c r="H107" s="58">
        <v>321959021</v>
      </c>
      <c r="I107" s="58">
        <v>1026946089</v>
      </c>
    </row>
    <row r="108" spans="2:9" x14ac:dyDescent="0.25">
      <c r="B108" s="65"/>
      <c r="C108" s="65"/>
      <c r="D108" s="55" t="s">
        <v>94</v>
      </c>
      <c r="E108" s="55"/>
      <c r="F108" s="55"/>
      <c r="G108" s="57">
        <f t="shared" si="4"/>
        <v>34830997</v>
      </c>
      <c r="H108" s="58">
        <v>34830997</v>
      </c>
      <c r="I108" s="58">
        <v>0</v>
      </c>
    </row>
    <row r="109" spans="2:9" x14ac:dyDescent="0.25">
      <c r="B109" s="65"/>
      <c r="C109" s="65"/>
      <c r="D109" s="55" t="s">
        <v>95</v>
      </c>
      <c r="E109" s="55"/>
      <c r="F109" s="55"/>
      <c r="G109" s="57">
        <f t="shared" si="4"/>
        <v>1227300528</v>
      </c>
      <c r="H109" s="58">
        <v>1028448999</v>
      </c>
      <c r="I109" s="58">
        <v>198851529</v>
      </c>
    </row>
    <row r="110" spans="2:9" ht="15.75" customHeight="1" x14ac:dyDescent="0.25">
      <c r="B110" s="65"/>
      <c r="C110" s="65"/>
      <c r="D110" s="51" t="s">
        <v>128</v>
      </c>
      <c r="E110" s="51"/>
      <c r="F110" s="51"/>
      <c r="G110" s="61">
        <f t="shared" si="4"/>
        <v>2611036635</v>
      </c>
      <c r="H110" s="62">
        <v>1385239017</v>
      </c>
      <c r="I110" s="62">
        <v>1225797618</v>
      </c>
    </row>
    <row r="111" spans="2:9" x14ac:dyDescent="0.25">
      <c r="B111" s="65"/>
      <c r="C111" s="65"/>
      <c r="D111" s="51" t="s">
        <v>96</v>
      </c>
      <c r="E111" s="51"/>
      <c r="F111" s="51"/>
      <c r="G111" s="61">
        <f t="shared" si="4"/>
        <v>3579941512</v>
      </c>
      <c r="H111" s="62">
        <v>2137009247</v>
      </c>
      <c r="I111" s="62">
        <v>1442932265</v>
      </c>
    </row>
    <row r="112" spans="2:9" s="10" customFormat="1" ht="26.25" customHeight="1" x14ac:dyDescent="0.25">
      <c r="B112" s="65"/>
      <c r="C112" s="65"/>
      <c r="D112" s="51" t="s">
        <v>144</v>
      </c>
      <c r="E112" s="51"/>
      <c r="F112" s="51"/>
      <c r="G112" s="61">
        <f t="shared" si="4"/>
        <v>1616848287</v>
      </c>
      <c r="H112" s="62">
        <v>999702981</v>
      </c>
      <c r="I112" s="62">
        <v>617145306</v>
      </c>
    </row>
    <row r="113" spans="2:9" ht="16.5" customHeight="1" x14ac:dyDescent="0.25">
      <c r="B113" s="65"/>
      <c r="C113" s="65"/>
      <c r="D113" s="60" t="s">
        <v>145</v>
      </c>
      <c r="E113" s="60"/>
      <c r="F113" s="60"/>
      <c r="G113" s="57">
        <f t="shared" si="4"/>
        <v>1280311935</v>
      </c>
      <c r="H113" s="58">
        <v>394706225</v>
      </c>
      <c r="I113" s="58">
        <v>885605710</v>
      </c>
    </row>
    <row r="114" spans="2:9" ht="16.5" customHeight="1" x14ac:dyDescent="0.25">
      <c r="B114" s="65"/>
      <c r="C114" s="65"/>
      <c r="D114" s="60" t="s">
        <v>146</v>
      </c>
      <c r="E114" s="60"/>
      <c r="F114" s="60"/>
      <c r="G114" s="57">
        <f t="shared" si="4"/>
        <v>0</v>
      </c>
      <c r="H114" s="58">
        <v>0</v>
      </c>
      <c r="I114" s="58">
        <v>0</v>
      </c>
    </row>
    <row r="115" spans="2:9" ht="16.5" customHeight="1" x14ac:dyDescent="0.25">
      <c r="B115" s="65"/>
      <c r="C115" s="65"/>
      <c r="D115" s="69" t="s">
        <v>147</v>
      </c>
      <c r="E115" s="69"/>
      <c r="F115" s="69"/>
      <c r="G115" s="57">
        <f>H115+I115</f>
        <v>3765106</v>
      </c>
      <c r="H115" s="58">
        <v>3765106</v>
      </c>
      <c r="I115" s="58">
        <v>0</v>
      </c>
    </row>
    <row r="116" spans="2:9" x14ac:dyDescent="0.25">
      <c r="B116" s="65"/>
      <c r="C116" s="65"/>
      <c r="D116" s="60" t="s">
        <v>148</v>
      </c>
      <c r="E116" s="60"/>
      <c r="F116" s="60"/>
      <c r="G116" s="57">
        <f>H116+I116</f>
        <v>355090306</v>
      </c>
      <c r="H116" s="58">
        <v>238626007</v>
      </c>
      <c r="I116" s="58">
        <v>116464299</v>
      </c>
    </row>
    <row r="117" spans="2:9" s="10" customFormat="1" x14ac:dyDescent="0.25">
      <c r="B117" s="65"/>
      <c r="C117" s="65"/>
      <c r="D117" s="51" t="s">
        <v>97</v>
      </c>
      <c r="E117" s="51"/>
      <c r="F117" s="51"/>
      <c r="G117" s="57"/>
      <c r="H117" s="58"/>
      <c r="I117" s="58"/>
    </row>
    <row r="118" spans="2:9" ht="15.75" customHeight="1" x14ac:dyDescent="0.25">
      <c r="B118" s="65"/>
      <c r="C118" s="65"/>
      <c r="D118" s="55" t="s">
        <v>98</v>
      </c>
      <c r="E118" s="55"/>
      <c r="F118" s="55"/>
      <c r="G118" s="57">
        <f t="shared" si="4"/>
        <v>284205035</v>
      </c>
      <c r="H118" s="58">
        <v>221906417</v>
      </c>
      <c r="I118" s="58">
        <v>62298618</v>
      </c>
    </row>
    <row r="119" spans="2:9" x14ac:dyDescent="0.25">
      <c r="B119" s="65"/>
      <c r="C119" s="65"/>
      <c r="D119" s="55" t="s">
        <v>99</v>
      </c>
      <c r="E119" s="55"/>
      <c r="F119" s="55"/>
      <c r="G119" s="57">
        <f t="shared" si="4"/>
        <v>996930329</v>
      </c>
      <c r="H119" s="58">
        <v>-344992287</v>
      </c>
      <c r="I119" s="58">
        <v>1341922616</v>
      </c>
    </row>
    <row r="120" spans="2:9" ht="15.75" customHeight="1" x14ac:dyDescent="0.25">
      <c r="B120" s="65"/>
      <c r="C120" s="65"/>
      <c r="D120" s="55" t="s">
        <v>100</v>
      </c>
      <c r="E120" s="55"/>
      <c r="F120" s="55"/>
      <c r="G120" s="57">
        <f t="shared" si="4"/>
        <v>0</v>
      </c>
      <c r="H120" s="58">
        <v>0</v>
      </c>
      <c r="I120" s="58">
        <v>0</v>
      </c>
    </row>
    <row r="121" spans="2:9" ht="15.75" customHeight="1" x14ac:dyDescent="0.25">
      <c r="B121" s="65"/>
      <c r="C121" s="65"/>
      <c r="D121" s="55" t="s">
        <v>101</v>
      </c>
      <c r="E121" s="55"/>
      <c r="F121" s="55"/>
      <c r="G121" s="57">
        <f t="shared" si="4"/>
        <v>1423584</v>
      </c>
      <c r="H121" s="58">
        <v>1104960</v>
      </c>
      <c r="I121" s="58">
        <v>318624</v>
      </c>
    </row>
    <row r="122" spans="2:9" ht="15.75" customHeight="1" x14ac:dyDescent="0.25">
      <c r="B122" s="65"/>
      <c r="C122" s="65"/>
      <c r="D122" s="55" t="s">
        <v>154</v>
      </c>
      <c r="E122" s="55"/>
      <c r="F122" s="55"/>
      <c r="G122" s="57">
        <f t="shared" si="4"/>
        <v>59656423</v>
      </c>
      <c r="H122" s="58">
        <v>59599953</v>
      </c>
      <c r="I122" s="58">
        <v>56470</v>
      </c>
    </row>
    <row r="123" spans="2:9" ht="15.75" customHeight="1" x14ac:dyDescent="0.25">
      <c r="B123" s="65"/>
      <c r="C123" s="65"/>
      <c r="D123" s="55" t="s">
        <v>155</v>
      </c>
      <c r="E123" s="55"/>
      <c r="F123" s="55"/>
      <c r="G123" s="57">
        <f t="shared" si="4"/>
        <v>942157306</v>
      </c>
      <c r="H123" s="58">
        <v>311203990</v>
      </c>
      <c r="I123" s="58">
        <v>630953316</v>
      </c>
    </row>
    <row r="124" spans="2:9" x14ac:dyDescent="0.25">
      <c r="B124" s="65"/>
      <c r="C124" s="65"/>
      <c r="D124" s="55" t="s">
        <v>156</v>
      </c>
      <c r="E124" s="55"/>
      <c r="F124" s="55"/>
      <c r="G124" s="57">
        <f t="shared" si="4"/>
        <v>297949464</v>
      </c>
      <c r="H124" s="58">
        <v>273256738</v>
      </c>
      <c r="I124" s="58">
        <v>24692726</v>
      </c>
    </row>
    <row r="125" spans="2:9" x14ac:dyDescent="0.25">
      <c r="B125" s="65"/>
      <c r="C125" s="65"/>
      <c r="D125" s="55" t="s">
        <v>157</v>
      </c>
      <c r="E125" s="55"/>
      <c r="F125" s="55"/>
      <c r="G125" s="61">
        <f t="shared" si="4"/>
        <v>2582322141</v>
      </c>
      <c r="H125" s="62">
        <v>522079771</v>
      </c>
      <c r="I125" s="62">
        <v>2060242370</v>
      </c>
    </row>
    <row r="126" spans="2:9" s="10" customFormat="1" x14ac:dyDescent="0.25">
      <c r="B126" s="65"/>
      <c r="C126" s="65"/>
      <c r="D126" s="51" t="s">
        <v>102</v>
      </c>
      <c r="E126" s="51"/>
      <c r="F126" s="51"/>
      <c r="G126" s="68"/>
      <c r="H126" s="58"/>
      <c r="I126" s="58"/>
    </row>
    <row r="127" spans="2:9" ht="15.75" customHeight="1" x14ac:dyDescent="0.25">
      <c r="B127" s="65"/>
      <c r="C127" s="65"/>
      <c r="D127" s="55" t="s">
        <v>103</v>
      </c>
      <c r="E127" s="55"/>
      <c r="F127" s="55"/>
      <c r="G127" s="57">
        <f t="shared" si="4"/>
        <v>152878545</v>
      </c>
      <c r="H127" s="58">
        <v>100548022</v>
      </c>
      <c r="I127" s="58">
        <v>52330523</v>
      </c>
    </row>
    <row r="128" spans="2:9" ht="15.75" customHeight="1" x14ac:dyDescent="0.25">
      <c r="B128" s="65"/>
      <c r="C128" s="65"/>
      <c r="D128" s="55" t="s">
        <v>104</v>
      </c>
      <c r="E128" s="55"/>
      <c r="F128" s="55"/>
      <c r="G128" s="57">
        <f t="shared" si="4"/>
        <v>683377011</v>
      </c>
      <c r="H128" s="58">
        <v>-613637321</v>
      </c>
      <c r="I128" s="58">
        <v>1297014332</v>
      </c>
    </row>
    <row r="129" spans="2:9" ht="15.75" customHeight="1" x14ac:dyDescent="0.25">
      <c r="B129" s="65"/>
      <c r="C129" s="65"/>
      <c r="D129" s="55" t="s">
        <v>105</v>
      </c>
      <c r="E129" s="55"/>
      <c r="F129" s="55"/>
      <c r="G129" s="57">
        <f t="shared" si="4"/>
        <v>0</v>
      </c>
      <c r="H129" s="58">
        <v>0</v>
      </c>
      <c r="I129" s="58">
        <v>0</v>
      </c>
    </row>
    <row r="130" spans="2:9" x14ac:dyDescent="0.25">
      <c r="B130" s="65"/>
      <c r="C130" s="65"/>
      <c r="D130" s="55" t="s">
        <v>106</v>
      </c>
      <c r="E130" s="55"/>
      <c r="F130" s="55"/>
      <c r="G130" s="57">
        <f t="shared" si="4"/>
        <v>149774</v>
      </c>
      <c r="H130" s="58">
        <v>149774</v>
      </c>
      <c r="I130" s="58">
        <v>0</v>
      </c>
    </row>
    <row r="131" spans="2:9" x14ac:dyDescent="0.25">
      <c r="B131" s="65"/>
      <c r="C131" s="65"/>
      <c r="D131" s="55" t="s">
        <v>107</v>
      </c>
      <c r="E131" s="55"/>
      <c r="F131" s="55"/>
      <c r="G131" s="57">
        <f t="shared" si="4"/>
        <v>2315863</v>
      </c>
      <c r="H131" s="58">
        <v>1404188</v>
      </c>
      <c r="I131" s="58">
        <v>911675</v>
      </c>
    </row>
    <row r="132" spans="2:9" x14ac:dyDescent="0.25">
      <c r="B132" s="65"/>
      <c r="C132" s="65"/>
      <c r="D132" s="55" t="s">
        <v>108</v>
      </c>
      <c r="E132" s="55"/>
      <c r="F132" s="55"/>
      <c r="G132" s="61">
        <f t="shared" si="4"/>
        <v>838721193</v>
      </c>
      <c r="H132" s="62">
        <v>-511535337</v>
      </c>
      <c r="I132" s="62">
        <v>1350256530</v>
      </c>
    </row>
    <row r="133" spans="2:9" s="10" customFormat="1" ht="15.75" customHeight="1" x14ac:dyDescent="0.25">
      <c r="B133" s="65"/>
      <c r="C133" s="65"/>
      <c r="D133" s="51" t="s">
        <v>109</v>
      </c>
      <c r="E133" s="51"/>
      <c r="F133" s="51"/>
      <c r="G133" s="61">
        <f t="shared" si="4"/>
        <v>1721281888</v>
      </c>
      <c r="H133" s="62">
        <v>1396220751</v>
      </c>
      <c r="I133" s="62">
        <v>325061137</v>
      </c>
    </row>
    <row r="134" spans="2:9" s="10" customFormat="1" x14ac:dyDescent="0.25">
      <c r="B134" s="65"/>
      <c r="C134" s="65"/>
      <c r="D134" s="51" t="s">
        <v>110</v>
      </c>
      <c r="E134" s="51"/>
      <c r="F134" s="51"/>
      <c r="G134" s="68"/>
      <c r="H134" s="58"/>
      <c r="I134" s="58"/>
    </row>
    <row r="135" spans="2:9" ht="15.75" customHeight="1" x14ac:dyDescent="0.25">
      <c r="B135" s="65"/>
      <c r="C135" s="65"/>
      <c r="D135" s="55" t="s">
        <v>111</v>
      </c>
      <c r="E135" s="55"/>
      <c r="F135" s="55"/>
      <c r="G135" s="57">
        <f t="shared" si="4"/>
        <v>477799297</v>
      </c>
      <c r="H135" s="58">
        <v>477799297</v>
      </c>
      <c r="I135" s="58">
        <v>0</v>
      </c>
    </row>
    <row r="136" spans="2:9" ht="15.75" customHeight="1" x14ac:dyDescent="0.25">
      <c r="B136" s="65"/>
      <c r="C136" s="65"/>
      <c r="D136" s="55" t="s">
        <v>112</v>
      </c>
      <c r="E136" s="55"/>
      <c r="F136" s="55"/>
      <c r="G136" s="57">
        <f t="shared" si="4"/>
        <v>62841050</v>
      </c>
      <c r="H136" s="58">
        <v>62841050</v>
      </c>
      <c r="I136" s="58">
        <v>0</v>
      </c>
    </row>
    <row r="137" spans="2:9" ht="15.75" customHeight="1" x14ac:dyDescent="0.25">
      <c r="B137" s="65"/>
      <c r="C137" s="65"/>
      <c r="D137" s="55" t="s">
        <v>113</v>
      </c>
      <c r="E137" s="55"/>
      <c r="F137" s="55"/>
      <c r="G137" s="57">
        <f t="shared" si="4"/>
        <v>10791623</v>
      </c>
      <c r="H137" s="58">
        <v>10791623</v>
      </c>
      <c r="I137" s="58">
        <v>0</v>
      </c>
    </row>
    <row r="138" spans="2:9" x14ac:dyDescent="0.25">
      <c r="B138" s="65"/>
      <c r="C138" s="65"/>
      <c r="D138" s="55" t="s">
        <v>114</v>
      </c>
      <c r="E138" s="55"/>
      <c r="F138" s="55"/>
      <c r="G138" s="57">
        <f t="shared" si="4"/>
        <v>20639997</v>
      </c>
      <c r="H138" s="58">
        <v>20639997</v>
      </c>
      <c r="I138" s="58">
        <v>0</v>
      </c>
    </row>
    <row r="139" spans="2:9" x14ac:dyDescent="0.25">
      <c r="B139" s="65"/>
      <c r="C139" s="65"/>
      <c r="D139" s="55" t="s">
        <v>115</v>
      </c>
      <c r="E139" s="55"/>
      <c r="F139" s="55"/>
      <c r="G139" s="57">
        <f t="shared" si="4"/>
        <v>51323243</v>
      </c>
      <c r="H139" s="58">
        <v>51323243</v>
      </c>
      <c r="I139" s="58">
        <v>0</v>
      </c>
    </row>
    <row r="140" spans="2:9" x14ac:dyDescent="0.25">
      <c r="B140" s="65"/>
      <c r="C140" s="65"/>
      <c r="D140" s="55" t="s">
        <v>116</v>
      </c>
      <c r="E140" s="55"/>
      <c r="F140" s="55"/>
      <c r="G140" s="57">
        <f t="shared" si="4"/>
        <v>55080081</v>
      </c>
      <c r="H140" s="58">
        <v>55080081</v>
      </c>
      <c r="I140" s="58">
        <v>0</v>
      </c>
    </row>
    <row r="141" spans="2:9" ht="15.75" customHeight="1" x14ac:dyDescent="0.25">
      <c r="B141" s="65"/>
      <c r="C141" s="65"/>
      <c r="D141" s="55" t="s">
        <v>117</v>
      </c>
      <c r="E141" s="55"/>
      <c r="F141" s="55"/>
      <c r="G141" s="57">
        <f t="shared" si="4"/>
        <v>98928047</v>
      </c>
      <c r="H141" s="58">
        <v>98928047</v>
      </c>
      <c r="I141" s="58">
        <v>0</v>
      </c>
    </row>
    <row r="142" spans="2:9" x14ac:dyDescent="0.25">
      <c r="B142" s="65"/>
      <c r="C142" s="65"/>
      <c r="D142" s="51" t="s">
        <v>118</v>
      </c>
      <c r="E142" s="51"/>
      <c r="F142" s="51"/>
      <c r="G142" s="61">
        <f t="shared" si="4"/>
        <v>777403338</v>
      </c>
      <c r="H142" s="62">
        <v>777403338</v>
      </c>
      <c r="I142" s="62">
        <v>0</v>
      </c>
    </row>
    <row r="143" spans="2:9" s="10" customFormat="1" ht="15.75" customHeight="1" x14ac:dyDescent="0.25">
      <c r="B143" s="65"/>
      <c r="C143" s="65"/>
      <c r="D143" s="51" t="s">
        <v>119</v>
      </c>
      <c r="E143" s="51"/>
      <c r="F143" s="51"/>
      <c r="G143" s="68"/>
      <c r="H143" s="58"/>
      <c r="I143" s="58"/>
    </row>
    <row r="144" spans="2:9" s="10" customFormat="1" ht="27.75" customHeight="1" x14ac:dyDescent="0.25">
      <c r="B144" s="65"/>
      <c r="C144" s="65"/>
      <c r="D144" s="51" t="s">
        <v>120</v>
      </c>
      <c r="E144" s="51"/>
      <c r="F144" s="51"/>
      <c r="G144" s="61">
        <f t="shared" si="4"/>
        <v>943878550</v>
      </c>
      <c r="H144" s="62">
        <v>618817413</v>
      </c>
      <c r="I144" s="62">
        <v>325061137</v>
      </c>
    </row>
    <row r="145" spans="2:9" x14ac:dyDescent="0.25">
      <c r="B145" s="65"/>
      <c r="C145" s="65"/>
      <c r="D145" s="55" t="s">
        <v>121</v>
      </c>
      <c r="E145" s="55"/>
      <c r="F145" s="55"/>
      <c r="G145" s="57">
        <f t="shared" si="4"/>
        <v>175505725</v>
      </c>
      <c r="H145" s="58">
        <v>175505725</v>
      </c>
      <c r="I145" s="58">
        <v>0</v>
      </c>
    </row>
    <row r="146" spans="2:9" s="10" customFormat="1" ht="15.75" customHeight="1" x14ac:dyDescent="0.25">
      <c r="B146" s="65"/>
      <c r="C146" s="65"/>
      <c r="D146" s="51" t="s">
        <v>122</v>
      </c>
      <c r="E146" s="51"/>
      <c r="F146" s="51"/>
      <c r="G146" s="61">
        <f t="shared" si="4"/>
        <v>768372825</v>
      </c>
      <c r="H146" s="62">
        <v>443311688</v>
      </c>
      <c r="I146" s="62">
        <v>325061137</v>
      </c>
    </row>
    <row r="147" spans="2:9" ht="15.75" customHeight="1" x14ac:dyDescent="0.25">
      <c r="B147" s="65"/>
      <c r="C147" s="65"/>
      <c r="D147" s="55" t="s">
        <v>123</v>
      </c>
      <c r="E147" s="55"/>
      <c r="F147" s="55"/>
      <c r="G147" s="57">
        <f t="shared" si="4"/>
        <v>0</v>
      </c>
      <c r="H147" s="58">
        <v>0</v>
      </c>
      <c r="I147" s="58">
        <v>0</v>
      </c>
    </row>
    <row r="148" spans="2:9" ht="15.75" customHeight="1" x14ac:dyDescent="0.25">
      <c r="B148" s="65"/>
      <c r="C148" s="65"/>
      <c r="D148" s="55" t="s">
        <v>124</v>
      </c>
      <c r="E148" s="55"/>
      <c r="F148" s="55"/>
      <c r="G148" s="57">
        <f t="shared" si="4"/>
        <v>0</v>
      </c>
      <c r="H148" s="58">
        <v>0</v>
      </c>
      <c r="I148" s="58">
        <v>0</v>
      </c>
    </row>
    <row r="149" spans="2:9" s="10" customFormat="1" x14ac:dyDescent="0.25">
      <c r="B149" s="65"/>
      <c r="C149" s="65"/>
      <c r="D149" s="51" t="s">
        <v>125</v>
      </c>
      <c r="E149" s="51"/>
      <c r="F149" s="51"/>
      <c r="G149" s="61">
        <f t="shared" si="4"/>
        <v>768372825</v>
      </c>
      <c r="H149" s="62">
        <v>443311688</v>
      </c>
      <c r="I149" s="62">
        <v>325061137</v>
      </c>
    </row>
    <row r="150" spans="2:9" ht="15.75" x14ac:dyDescent="0.25">
      <c r="B150" s="5"/>
    </row>
    <row r="151" spans="2:9" ht="15.75" x14ac:dyDescent="0.25">
      <c r="B151" s="6"/>
      <c r="C151" s="6"/>
    </row>
    <row r="152" spans="2:9" x14ac:dyDescent="0.25">
      <c r="B152" s="7"/>
      <c r="C152" s="7"/>
    </row>
    <row r="153" spans="2:9" ht="15.75" customHeight="1" x14ac:dyDescent="0.25">
      <c r="B153" s="13"/>
      <c r="C153" s="13"/>
      <c r="D153" s="13"/>
      <c r="E153" s="13"/>
      <c r="G153" s="11"/>
    </row>
    <row r="154" spans="2:9" ht="15.75" customHeight="1" x14ac:dyDescent="0.25">
      <c r="D154" s="8"/>
      <c r="G154" s="8"/>
    </row>
    <row r="155" spans="2:9" ht="15.75" customHeight="1" x14ac:dyDescent="0.25">
      <c r="B155" s="13"/>
      <c r="C155" s="13"/>
      <c r="D155" s="13"/>
      <c r="E155" s="13"/>
      <c r="G155" s="11"/>
    </row>
    <row r="156" spans="2:9" ht="15.75" customHeight="1" x14ac:dyDescent="0.25">
      <c r="D156" s="8"/>
    </row>
    <row r="157" spans="2:9" ht="15.75" customHeight="1" x14ac:dyDescent="0.25">
      <c r="B157" s="13"/>
      <c r="C157" s="13"/>
      <c r="D157" s="13"/>
      <c r="E157" s="13"/>
      <c r="G157" s="11"/>
    </row>
    <row r="158" spans="2:9" ht="15.75" x14ac:dyDescent="0.25">
      <c r="B158" s="9"/>
    </row>
  </sheetData>
  <mergeCells count="160"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101:F101"/>
    <mergeCell ref="D102:F102"/>
    <mergeCell ref="D103:F103"/>
    <mergeCell ref="D104:F104"/>
    <mergeCell ref="D105:F105"/>
    <mergeCell ref="D106:F106"/>
    <mergeCell ref="D95:F95"/>
    <mergeCell ref="D96:F96"/>
    <mergeCell ref="D97:F97"/>
    <mergeCell ref="D98:F98"/>
    <mergeCell ref="D99:F99"/>
    <mergeCell ref="D100:F100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25:F125"/>
    <mergeCell ref="D126:F126"/>
    <mergeCell ref="D127:F127"/>
    <mergeCell ref="D128:F128"/>
    <mergeCell ref="D129:F129"/>
    <mergeCell ref="D130:F130"/>
    <mergeCell ref="D119:F119"/>
    <mergeCell ref="D120:F120"/>
    <mergeCell ref="D121:F121"/>
    <mergeCell ref="D122:F122"/>
    <mergeCell ref="D123:F123"/>
    <mergeCell ref="D124:F124"/>
    <mergeCell ref="D137:F137"/>
    <mergeCell ref="D138:F138"/>
    <mergeCell ref="D139:F139"/>
    <mergeCell ref="D140:F140"/>
    <mergeCell ref="D141:F141"/>
    <mergeCell ref="D142:F142"/>
    <mergeCell ref="D131:F131"/>
    <mergeCell ref="D132:F132"/>
    <mergeCell ref="D133:F133"/>
    <mergeCell ref="D134:F134"/>
    <mergeCell ref="D135:F135"/>
    <mergeCell ref="D136:F136"/>
    <mergeCell ref="D149:F149"/>
    <mergeCell ref="B153:E153"/>
    <mergeCell ref="B155:E155"/>
    <mergeCell ref="B157:E157"/>
    <mergeCell ref="D143:F143"/>
    <mergeCell ref="D144:F144"/>
    <mergeCell ref="D145:F145"/>
    <mergeCell ref="D146:F146"/>
    <mergeCell ref="D147:F147"/>
    <mergeCell ref="D148:F148"/>
    <mergeCell ref="B86:C149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</mergeCells>
  <hyperlinks>
    <hyperlink ref="E11" r:id="rId1" xr:uid="{142826BA-7422-45CC-B2CD-2AB305F60027}"/>
  </hyperlinks>
  <pageMargins left="0" right="0" top="0" bottom="0" header="0" footer="0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2-чорак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2024-09-10T06:44:55Z</dcterms:modified>
</cp:coreProperties>
</file>